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mc:AlternateContent xmlns:mc="http://schemas.openxmlformats.org/markup-compatibility/2006">
    <mc:Choice Requires="x15">
      <x15ac:absPath xmlns:x15ac="http://schemas.microsoft.com/office/spreadsheetml/2010/11/ac" url="/Users/caroline/Desktop/geoLab/"/>
    </mc:Choice>
  </mc:AlternateContent>
  <xr:revisionPtr revIDLastSave="0" documentId="13_ncr:1_{8B85F27A-FDF5-5847-9AAD-E6351BB65B63}" xr6:coauthVersionLast="43" xr6:coauthVersionMax="43" xr10:uidLastSave="{00000000-0000-0000-0000-000000000000}"/>
  <bookViews>
    <workbookView xWindow="0" yWindow="500" windowWidth="28800" windowHeight="15980" activeTab="7" xr2:uid="{00000000-000D-0000-FFFF-FFFF00000000}"/>
  </bookViews>
  <sheets>
    <sheet name="Index" sheetId="1" r:id="rId1"/>
    <sheet name="Bolivia Environment" sheetId="2" r:id="rId2"/>
    <sheet name="Bolivia Community Impact" sheetId="3" r:id="rId3"/>
    <sheet name="Bolivia Legal Issues" sheetId="4" r:id="rId4"/>
    <sheet name="Ecuador Environment" sheetId="5" r:id="rId5"/>
    <sheet name="Ecuador Community Impact" sheetId="6" r:id="rId6"/>
    <sheet name="Ecuador Legal Issues" sheetId="7" r:id="rId7"/>
    <sheet name="BestWorse for Indicator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 i="1" l="1"/>
  <c r="N14" i="1"/>
  <c r="G14" i="1"/>
  <c r="T14" i="1" s="1"/>
  <c r="S13" i="1"/>
  <c r="T13" i="1" s="1"/>
  <c r="N13" i="1"/>
  <c r="G13" i="1"/>
  <c r="T12" i="1"/>
  <c r="S12" i="1"/>
  <c r="N12" i="1"/>
  <c r="G12" i="1"/>
  <c r="T11" i="1"/>
  <c r="S11" i="1"/>
  <c r="N11" i="1"/>
  <c r="G11" i="1"/>
  <c r="T10" i="1"/>
  <c r="S10" i="1"/>
  <c r="N10" i="1"/>
  <c r="G10" i="1"/>
  <c r="T9" i="1"/>
  <c r="S9" i="1"/>
  <c r="N9" i="1"/>
  <c r="G9" i="1"/>
  <c r="T8" i="1"/>
  <c r="S8" i="1"/>
  <c r="N8" i="1"/>
  <c r="G8" i="1"/>
  <c r="T7" i="1"/>
  <c r="S7" i="1"/>
  <c r="N7" i="1"/>
  <c r="G7" i="1"/>
  <c r="T6" i="1"/>
  <c r="S6" i="1"/>
  <c r="N6" i="1"/>
  <c r="G6" i="1"/>
  <c r="T5" i="1"/>
  <c r="S5" i="1"/>
  <c r="N5" i="1"/>
  <c r="G5" i="1"/>
  <c r="T4" i="1"/>
  <c r="S4" i="1"/>
  <c r="N4" i="1"/>
  <c r="G4" i="1"/>
  <c r="T3" i="1"/>
  <c r="S3" i="1"/>
  <c r="N3" i="1"/>
  <c r="G3" i="1"/>
</calcChain>
</file>

<file path=xl/sharedStrings.xml><?xml version="1.0" encoding="utf-8"?>
<sst xmlns="http://schemas.openxmlformats.org/spreadsheetml/2006/main" count="907" uniqueCount="212">
  <si>
    <t>Dams / Indicators</t>
  </si>
  <si>
    <t>Environment</t>
  </si>
  <si>
    <t>Community Impact</t>
  </si>
  <si>
    <t>Legal Issues</t>
  </si>
  <si>
    <t>Air</t>
  </si>
  <si>
    <t>Land</t>
  </si>
  <si>
    <t>Water</t>
  </si>
  <si>
    <t>Biodiversity</t>
  </si>
  <si>
    <t>Labor</t>
  </si>
  <si>
    <t>Local Communities</t>
  </si>
  <si>
    <t>Quality of Life (Social)</t>
  </si>
  <si>
    <t>Quality of Life (Economic)</t>
  </si>
  <si>
    <t>Energy</t>
  </si>
  <si>
    <t>Infrastructure</t>
  </si>
  <si>
    <t>Corruption</t>
  </si>
  <si>
    <t>Protests (Environment)</t>
  </si>
  <si>
    <t>Protests (Social)</t>
  </si>
  <si>
    <t>Contract</t>
  </si>
  <si>
    <t>Ranking based on Final Score</t>
  </si>
  <si>
    <t>Bolivia</t>
  </si>
  <si>
    <t>San Jose I &amp; II</t>
  </si>
  <si>
    <t xml:space="preserve">Neutral </t>
  </si>
  <si>
    <t xml:space="preserve">Rositas </t>
  </si>
  <si>
    <t xml:space="preserve">Unsuccessful </t>
  </si>
  <si>
    <t>Ivirizu</t>
  </si>
  <si>
    <t>Chepete &amp; El Bala</t>
  </si>
  <si>
    <t>Ecuador</t>
  </si>
  <si>
    <t>Coca Coda Sinclair</t>
  </si>
  <si>
    <t>Mazar-Dudas</t>
  </si>
  <si>
    <t>Quijos</t>
  </si>
  <si>
    <t>Toachi Pilaton</t>
  </si>
  <si>
    <t>Sopladora</t>
  </si>
  <si>
    <t xml:space="preserve">Sucessful </t>
  </si>
  <si>
    <t>Minas San Francisco</t>
  </si>
  <si>
    <t>Delsitanisagua</t>
  </si>
  <si>
    <t>Canar and Naranjal</t>
  </si>
  <si>
    <t xml:space="preserve">Scoring </t>
  </si>
  <si>
    <t>Unsuccessful</t>
  </si>
  <si>
    <t>Neutral</t>
  </si>
  <si>
    <t>Successful</t>
  </si>
  <si>
    <t>Ranking Based on Final Score</t>
  </si>
  <si>
    <t>0 - 0.68</t>
  </si>
  <si>
    <t>0.69 - 1.34</t>
  </si>
  <si>
    <t>1.35 - 2</t>
  </si>
  <si>
    <t>Indicator</t>
  </si>
  <si>
    <t>Success Factor</t>
  </si>
  <si>
    <t xml:space="preserve">Observation </t>
  </si>
  <si>
    <t>Location</t>
  </si>
  <si>
    <t>Scoring</t>
  </si>
  <si>
    <t xml:space="preserve">Emissions </t>
  </si>
  <si>
    <t>Colomi, Cochabamba</t>
  </si>
  <si>
    <t>Deforestation, Erosion</t>
  </si>
  <si>
    <t>Both facilities saw large amounts of deforestation near valuable water sources, which has the potential to destroy ecosystems both on land and in water.</t>
  </si>
  <si>
    <t>Floodplain, River Flow</t>
  </si>
  <si>
    <t>Not applicable / lack of data.</t>
  </si>
  <si>
    <t>N/A</t>
  </si>
  <si>
    <t>Flora and Fauna</t>
  </si>
  <si>
    <t>Located outside Carrasco National Park, one of Bolivia’s most biologically diverse parks. Both facilities saw large amounts of deforestation near valuable water sources, which has the potential to destroy ecosystems.</t>
  </si>
  <si>
    <t>Rositas</t>
  </si>
  <si>
    <t>140 km from the city of Santa Cruz de la Sierra, Santa Cruz</t>
  </si>
  <si>
    <t>The dam is located in three protected areas which together house nearly 2,500 species of plants and 570 species of animals.</t>
  </si>
  <si>
    <t>Carrasco National Park, Pocona</t>
  </si>
  <si>
    <t>Chepete: el Beu Canyon. Chepete &amp; El Bala: North of La Paz on the Beni river. Between Madidi National Park and the Pilon Lajas Biosphere Reserve.</t>
  </si>
  <si>
    <t>Located in a geologically unstable area prone to intense rainfalls and landslides, all of which could cause the dam to fail.</t>
  </si>
  <si>
    <t>San Jose I and II</t>
  </si>
  <si>
    <t>Foreign vs. domestic, job creation</t>
  </si>
  <si>
    <t>Local Communites</t>
  </si>
  <si>
    <t xml:space="preserve">Displacement, job loss </t>
  </si>
  <si>
    <t>Social Development Programs</t>
  </si>
  <si>
    <t>No known social benefits to local communities.</t>
  </si>
  <si>
    <t>Economics/Ecotourism</t>
  </si>
  <si>
    <t>Located outside Carrasco National Park, one of Bolivia’s most biologically diverse parks. Such impacts to the environment have the potential to affect ecotourism in the region, but there is currently no data on this.</t>
  </si>
  <si>
    <t>Energy output of dam</t>
  </si>
  <si>
    <t>Loss of existing infrastructure</t>
  </si>
  <si>
    <t>No known social benefit to local communities.</t>
  </si>
  <si>
    <t>Presence and extent of corruption regarding the dam</t>
  </si>
  <si>
    <t>No visible corruption impacted the implementation of the project.</t>
  </si>
  <si>
    <t>Protests due to environmental reasons</t>
  </si>
  <si>
    <t>No known protests against the dam during the construction phase.</t>
  </si>
  <si>
    <t>Protests due to impact on local communities</t>
  </si>
  <si>
    <t>Contractual non-compliance or other issues</t>
  </si>
  <si>
    <t>Turnkey contract which gives Bolivia less leverage power in the relationship, but there are no known contractual issues, hence the neutral rating.</t>
  </si>
  <si>
    <t>Vague environmental opposition, organized opposition focused on infringement of indigenous rights.</t>
  </si>
  <si>
    <t>Local indigenous communites, including Yumao and Tatarenda Nuevo, have organized annual protests since 2018 and sued ENDE for violating their rights. Organized indigenous resistance present since the dam was first proposed in the 1970s.</t>
  </si>
  <si>
    <t>La Coordinadora para la Defensa de la Amazonia representing and organizing multiple indigenous communities, protests sucessfully blocked Italian construction firm GeoData.</t>
  </si>
  <si>
    <t>100km east of Quito, Napo-Sucumbios.</t>
  </si>
  <si>
    <t>Azogues Canton, Cañar</t>
  </si>
  <si>
    <t>Quijos Canton, Napo Province</t>
  </si>
  <si>
    <t>Between the provinces of Cotopaxi, Santo Domingo de los Tsáchilas and Pichincha</t>
  </si>
  <si>
    <t>Azuay and Morona Santiago Provinces</t>
  </si>
  <si>
    <t>Canton Pucará, Azuay province and the Zaruma &amp; Pasaje Cantones, El Oro province</t>
  </si>
  <si>
    <t>Sabanilla, Canton Zamora, Zamora Chinchipe provincia</t>
  </si>
  <si>
    <t xml:space="preserve">Cañar and Naranjal rivers </t>
  </si>
  <si>
    <t>Based on above, it is likely ecotourism will increase helping economic growth in the region.</t>
  </si>
  <si>
    <t>It is a social development program in and of itself.</t>
  </si>
  <si>
    <t>This is not an energy production project.</t>
  </si>
  <si>
    <t>The impact of corruption is not confirmed, but some claim that Former President Correa (who was convicted of corruption in 2020) failed to provide adequate oversight to ensure the adequate implementation of construction.</t>
  </si>
  <si>
    <t>Contract was not cancelled, but there have been discussions whether it was completely followed.</t>
  </si>
  <si>
    <t>Contractual non-compliance and ensuring further negotiations have delayed the implementation of the project.</t>
  </si>
  <si>
    <t>In December 2015, Ecuador's CELEC terminated CNEEC's contract on the grounds that CNEEC did not comply with the expected technical, quality, and engineering standards.</t>
  </si>
  <si>
    <t xml:space="preserve">In 2008, Odebrecht, the company contracted to implement the project, was fired by then President Correa after an international exposure of the company's corruption and bribery of officials. In December 2016, then President Correa once again fired the contracted actors: Russia's Exim Bank, China International Water and Electric Corporation (CWE), and Russia's Inter RAO UES. It is unclear why these companies were fired. A new Russian company has been contracted to implement the project, but the corruption and changes in implementing actors has significantly slowed down the project's timeline. </t>
  </si>
  <si>
    <t>Contracts terminated due to corruption and non-compliance.</t>
  </si>
  <si>
    <t>No known contractual issues.</t>
  </si>
  <si>
    <t>Best</t>
  </si>
  <si>
    <t>Worst</t>
  </si>
  <si>
    <t>Reduction of CO2 emissions</t>
  </si>
  <si>
    <t>Creating conditions that worsen Greenhouse Gas emissions (i.e. creation of swamps, deforestation - loss of carbon sequesters)</t>
  </si>
  <si>
    <t>No deforestation</t>
  </si>
  <si>
    <t>Deforestation, occupying national parks, prone to natural disasters due to location</t>
  </si>
  <si>
    <t>No damage to the waterways and no flooding</t>
  </si>
  <si>
    <t>Flooding and subsequent destruction of surrounding areas; landslides</t>
  </si>
  <si>
    <t>Not disturbing national parks, protected areas, and existing flora and fauna</t>
  </si>
  <si>
    <t>Intruding in protected areas, such as national parks; displacing species and leading to their endangerment</t>
  </si>
  <si>
    <t>Many local jobs are being created through these construction projects</t>
  </si>
  <si>
    <t xml:space="preserve">Some projects import Chinese workers rather than using local labor. </t>
  </si>
  <si>
    <t xml:space="preserve">Some communities, such as those surrounding the Canar and Naranjal project, will benefit from construction and will actually be less likely to be displaced due to flooding. </t>
  </si>
  <si>
    <t>People and communities will be displaced.</t>
  </si>
  <si>
    <t>Community development programs and initiatives. Helps expand rural electric power networks. Some farmers will learn more sustainable practices. (Most of this is only occuring in Ecuador)</t>
  </si>
  <si>
    <t xml:space="preserve">For many communities in Bolivia, these projects are not really benefiting socially. </t>
  </si>
  <si>
    <t xml:space="preserve">New road networks. Electricity to impoverished areas. Tourism has the potential to grow in areas with social development programs. Some projects have the ability to prevent greater environmental disasters (Canar and  Naranjal). Greater land for agriculture. </t>
  </si>
  <si>
    <t xml:space="preserve">Dams are causing environmental effects, which in turn are causing a decrease in ecotourism and tourism in general. Many projects are infringing on protected lands. </t>
  </si>
  <si>
    <t xml:space="preserve">All projects will produce electricity for thier respected countries </t>
  </si>
  <si>
    <t xml:space="preserve">New roads and bridges. Upgrades in health, water, and sanitation infrastructure. </t>
  </si>
  <si>
    <t xml:space="preserve">Some towns entire infrastrucutre will be eradicated. Potential bridge collapse. </t>
  </si>
  <si>
    <t>No visible corruption</t>
  </si>
  <si>
    <t>Corruption impacts the implementation of the project</t>
  </si>
  <si>
    <t>No environmental protests or protests successfully convince the infrastructure project to become more sustainable</t>
  </si>
  <si>
    <t>Environmental protests due to wealth of environmental issues, no or small visible change due to the protests</t>
  </si>
  <si>
    <t>No protests by local communities or protests successfully convince the infrastructure project to bring more benefits to the area or stop the displacement</t>
  </si>
  <si>
    <t xml:space="preserve">Local or indigenous protests due to the dam's infringement on the livelihood and rights of these communities, little or no visible change due to protests </t>
  </si>
  <si>
    <t>No contractual issues</t>
  </si>
  <si>
    <t>Contractual issues lead to a change in actors participating in the project or limit the recipient's country's ability to oversee the project</t>
  </si>
  <si>
    <r>
      <t xml:space="preserve">Saves </t>
    </r>
    <r>
      <rPr>
        <u/>
        <sz val="10"/>
        <color rgb="FF1155CC"/>
        <rFont val="Times New Roman"/>
        <family val="1"/>
      </rPr>
      <t>7.81 billion cubic feet of gas</t>
    </r>
    <r>
      <rPr>
        <sz val="10"/>
        <color rgb="FF000000"/>
        <rFont val="Times New Roman"/>
        <family val="1"/>
      </rPr>
      <t>, exponentially reducing CO2 emissions in the surrounding region.</t>
    </r>
  </si>
  <si>
    <r>
      <t xml:space="preserve">The deforestation caused by the dam removes part of the </t>
    </r>
    <r>
      <rPr>
        <u/>
        <sz val="10"/>
        <color rgb="FF1155CC"/>
        <rFont val="Times New Roman"/>
        <family val="1"/>
      </rPr>
      <t>carbon sink</t>
    </r>
    <r>
      <rPr>
        <sz val="10"/>
        <color rgb="FF000000"/>
        <rFont val="Times New Roman"/>
        <family val="1"/>
      </rPr>
      <t>, which will consequently lead to the release of about 70 million tons of CO2 equivalent emissions (due to the lack of trees absorbing the CO2).</t>
    </r>
  </si>
  <si>
    <r>
      <t xml:space="preserve">Dam-related infrastructure leading to </t>
    </r>
    <r>
      <rPr>
        <u/>
        <sz val="10"/>
        <color rgb="FF1155CC"/>
        <rFont val="Times New Roman"/>
        <family val="1"/>
      </rPr>
      <t>deforestation</t>
    </r>
    <r>
      <rPr>
        <sz val="10"/>
        <color rgb="FF000000"/>
        <rFont val="Times New Roman"/>
        <family val="1"/>
      </rPr>
      <t>.</t>
    </r>
  </si>
  <si>
    <r>
      <rPr>
        <u/>
        <sz val="10"/>
        <color rgb="FF1155CC"/>
        <rFont val="Times New Roman"/>
        <family val="1"/>
      </rPr>
      <t>Flooding</t>
    </r>
    <r>
      <rPr>
        <sz val="10"/>
        <color rgb="FF000000"/>
        <rFont val="Times New Roman"/>
        <family val="1"/>
      </rPr>
      <t xml:space="preserve"> as a result of deforestation.</t>
    </r>
  </si>
  <si>
    <r>
      <rPr>
        <u/>
        <sz val="10"/>
        <color rgb="FF1155CC"/>
        <rFont val="Times New Roman"/>
        <family val="1"/>
      </rPr>
      <t>1,235 acres</t>
    </r>
    <r>
      <rPr>
        <sz val="10"/>
        <color rgb="FF000000"/>
        <rFont val="Times New Roman"/>
        <family val="1"/>
      </rPr>
      <t xml:space="preserve"> of land would have to be cleared within the protected forest area for the construction of the dam.</t>
    </r>
  </si>
  <si>
    <r>
      <t xml:space="preserve">Construction </t>
    </r>
    <r>
      <rPr>
        <u/>
        <sz val="10"/>
        <color rgb="FF1155CC"/>
        <rFont val="Times New Roman"/>
        <family val="1"/>
      </rPr>
      <t>reroutes</t>
    </r>
    <r>
      <rPr>
        <sz val="10"/>
        <color rgb="FF000000"/>
        <rFont val="Times New Roman"/>
        <family val="1"/>
      </rPr>
      <t xml:space="preserve"> the Ivirizu River.</t>
    </r>
  </si>
  <si>
    <r>
      <t xml:space="preserve">ENDE Valle Hermoso and the Pocona Mayor, Juan Carlos Rodriguez, have stated that the Ivirizu dam won’t have significant environmental impacts, however, its construction in the untouched Carrasco National Park suggests otherwise. The park houses at least 700 bird and 3,000 plant </t>
    </r>
    <r>
      <rPr>
        <u/>
        <sz val="10"/>
        <color rgb="FF1155CC"/>
        <rFont val="Times New Roman"/>
        <family val="1"/>
      </rPr>
      <t>species</t>
    </r>
    <r>
      <rPr>
        <sz val="10"/>
        <color rgb="FF000000"/>
        <rFont val="Times New Roman"/>
        <family val="1"/>
      </rPr>
      <t xml:space="preserve">. </t>
    </r>
    <r>
      <rPr>
        <u/>
        <sz val="10"/>
        <color rgb="FF1155CC"/>
        <rFont val="Times New Roman"/>
        <family val="1"/>
      </rPr>
      <t>ENDE Valle Hermoso</t>
    </r>
    <r>
      <rPr>
        <sz val="10"/>
        <color rgb="FF000000"/>
        <rFont val="Times New Roman"/>
        <family val="1"/>
      </rPr>
      <t xml:space="preserve"> has made efforts to rescue, preserve, and return species to the park and has ambitiously stated that for every hectare of land that is deforested, ENDE will plant </t>
    </r>
    <r>
      <rPr>
        <i/>
        <sz val="10"/>
        <rFont val="Times New Roman"/>
        <family val="1"/>
      </rPr>
      <t>double</t>
    </r>
    <r>
      <rPr>
        <sz val="10"/>
        <color rgb="FF000000"/>
        <rFont val="Times New Roman"/>
        <family val="1"/>
      </rPr>
      <t xml:space="preserve"> the amount of trees. While the construction has the potential to destroy much of the wildlife, plans for reparations seem to have been made.</t>
    </r>
  </si>
  <si>
    <r>
      <t xml:space="preserve">The complex could hold water in a space spanning 680 square kilometers (and up to 200 meters deep) for up to 6 months, creating a swamp the emits large amounts of </t>
    </r>
    <r>
      <rPr>
        <u/>
        <sz val="10"/>
        <color rgb="FF1155CC"/>
        <rFont val="Times New Roman"/>
        <family val="1"/>
      </rPr>
      <t>methane</t>
    </r>
    <r>
      <rPr>
        <sz val="10"/>
        <color rgb="FF000000"/>
        <rFont val="Times New Roman"/>
        <family val="1"/>
      </rPr>
      <t>.</t>
    </r>
  </si>
  <si>
    <r>
      <rPr>
        <u/>
        <sz val="10"/>
        <color rgb="FF1155CC"/>
        <rFont val="Times New Roman"/>
        <family val="1"/>
      </rPr>
      <t>Deforestation</t>
    </r>
    <r>
      <rPr>
        <sz val="10"/>
        <color rgb="FF000000"/>
        <rFont val="Times New Roman"/>
        <family val="1"/>
      </rPr>
      <t xml:space="preserve"> from road construction, transmission lines, and </t>
    </r>
    <r>
      <rPr>
        <u/>
        <sz val="10"/>
        <color rgb="FF1155CC"/>
        <rFont val="Times New Roman"/>
        <family val="1"/>
      </rPr>
      <t>water resoirvoirs</t>
    </r>
    <r>
      <rPr>
        <sz val="10"/>
        <color rgb="FF000000"/>
        <rFont val="Times New Roman"/>
        <family val="1"/>
      </rPr>
      <t>.</t>
    </r>
  </si>
  <si>
    <r>
      <t xml:space="preserve">The complex is located close to the Madidi National Park (in the Amazon), one of the </t>
    </r>
    <r>
      <rPr>
        <u/>
        <sz val="10"/>
        <color rgb="FF1155CC"/>
        <rFont val="Times New Roman"/>
        <family val="1"/>
      </rPr>
      <t>most biodiverse</t>
    </r>
    <r>
      <rPr>
        <sz val="10"/>
        <color rgb="FF000000"/>
        <rFont val="Times New Roman"/>
        <family val="1"/>
      </rPr>
      <t xml:space="preserve"> protected areas in the world. Between </t>
    </r>
    <r>
      <rPr>
        <u/>
        <sz val="10"/>
        <color rgb="FF1155CC"/>
        <rFont val="Times New Roman"/>
        <family val="1"/>
      </rPr>
      <t>200-600+ species</t>
    </r>
    <r>
      <rPr>
        <sz val="10"/>
        <color rgb="FF000000"/>
        <rFont val="Times New Roman"/>
        <family val="1"/>
      </rPr>
      <t xml:space="preserve"> of mammals, amphibians, birds, fish, reptiles, and flora exist in this park. Protected areas around the complex will be negatively impacted by </t>
    </r>
    <r>
      <rPr>
        <u/>
        <sz val="10"/>
        <color rgb="FF1155CC"/>
        <rFont val="Times New Roman"/>
        <family val="1"/>
      </rPr>
      <t>flooding</t>
    </r>
    <r>
      <rPr>
        <sz val="10"/>
        <color rgb="FF000000"/>
        <rFont val="Times New Roman"/>
        <family val="1"/>
      </rPr>
      <t xml:space="preserve">. Additionally, there is </t>
    </r>
    <r>
      <rPr>
        <u/>
        <sz val="10"/>
        <color rgb="FF1155CC"/>
        <rFont val="Times New Roman"/>
        <family val="1"/>
      </rPr>
      <t>risk of soil degradation</t>
    </r>
    <r>
      <rPr>
        <sz val="10"/>
        <color rgb="FF000000"/>
        <rFont val="Times New Roman"/>
        <family val="1"/>
      </rPr>
      <t xml:space="preserve">, disappearance of river-side beaches, and changes in fish migration and reproduction. </t>
    </r>
  </si>
  <si>
    <r>
      <rPr>
        <u/>
        <sz val="10"/>
        <color rgb="FF1155CC"/>
        <rFont val="Times New Roman"/>
        <family val="1"/>
      </rPr>
      <t>Swamps/wetlands</t>
    </r>
    <r>
      <rPr>
        <sz val="10"/>
        <color rgb="FF000000"/>
        <rFont val="Times New Roman"/>
        <family val="1"/>
      </rPr>
      <t xml:space="preserve"> = large methane generators because microbes and plants have to metabolize under anaerobic conditions</t>
    </r>
  </si>
  <si>
    <r>
      <t xml:space="preserve">Sinohydro relied on local labor to construct the two dams, generating over </t>
    </r>
    <r>
      <rPr>
        <u/>
        <sz val="10"/>
        <color rgb="FF1155CC"/>
        <rFont val="Times New Roman"/>
        <family val="1"/>
      </rPr>
      <t>1,000 new jobs</t>
    </r>
    <r>
      <rPr>
        <sz val="10"/>
        <color rgb="FF000000"/>
        <rFont val="Times New Roman"/>
        <family val="1"/>
      </rPr>
      <t xml:space="preserve"> for local and indigenous communities.</t>
    </r>
  </si>
  <si>
    <r>
      <t xml:space="preserve">The San Jose I and II power stations provide 124 MW of electricity, which has </t>
    </r>
    <r>
      <rPr>
        <u/>
        <sz val="10"/>
        <color rgb="FF1155CC"/>
        <rFont val="Times New Roman"/>
        <family val="1"/>
      </rPr>
      <t>improved the quality of life for over 700,000 Bolivians</t>
    </r>
    <r>
      <rPr>
        <sz val="10"/>
        <color rgb="FF000000"/>
        <rFont val="Times New Roman"/>
        <family val="1"/>
      </rPr>
      <t xml:space="preserve"> in the Cochabamba department through the introduction of reliable electricity. </t>
    </r>
  </si>
  <si>
    <r>
      <rPr>
        <u/>
        <sz val="10"/>
        <color rgb="FF1155CC"/>
        <rFont val="Times New Roman"/>
        <family val="1"/>
      </rPr>
      <t>12 different Indigenous communities</t>
    </r>
    <r>
      <rPr>
        <sz val="10"/>
        <color rgb="FF000000"/>
        <rFont val="Times New Roman"/>
        <family val="1"/>
      </rPr>
      <t>, representing thousands of people, would be displaced due to the large flooding areas rooted in the dams’ construction.</t>
    </r>
  </si>
  <si>
    <r>
      <t xml:space="preserve">The project will reportedly </t>
    </r>
    <r>
      <rPr>
        <u/>
        <sz val="10"/>
        <color rgb="FF1155CC"/>
        <rFont val="Times New Roman"/>
        <family val="1"/>
      </rPr>
      <t>infringe on three protected areas of the jungle</t>
    </r>
    <r>
      <rPr>
        <sz val="10"/>
        <color rgb="FF000000"/>
        <rFont val="Times New Roman"/>
        <family val="1"/>
      </rPr>
      <t xml:space="preserve">, affecting nearly 2,500 species of plants and 570 species of animals, according to Bolivian newspaper Página Siete. However, the dam would </t>
    </r>
    <r>
      <rPr>
        <u/>
        <sz val="10"/>
        <color rgb="FF1155CC"/>
        <rFont val="Times New Roman"/>
        <family val="1"/>
      </rPr>
      <t>irrigate 164,000 hectares of agricultural land,</t>
    </r>
    <r>
      <rPr>
        <sz val="10"/>
        <color rgb="FF000000"/>
        <rFont val="Times New Roman"/>
        <family val="1"/>
      </rPr>
      <t xml:space="preserve"> supply drinking water to Santa Cruz, and reduce the risk of flooding downstream.</t>
    </r>
  </si>
  <si>
    <r>
      <t xml:space="preserve">Expected to generate between </t>
    </r>
    <r>
      <rPr>
        <u/>
        <sz val="10"/>
        <color rgb="FF1155CC"/>
        <rFont val="Times New Roman"/>
        <family val="1"/>
      </rPr>
      <t>500 and 600 MW of energy.</t>
    </r>
  </si>
  <si>
    <r>
      <t xml:space="preserve">The flood area will </t>
    </r>
    <r>
      <rPr>
        <u/>
        <sz val="10"/>
        <color rgb="FF1155CC"/>
        <rFont val="Times New Roman"/>
        <family val="1"/>
      </rPr>
      <t>eradicate much of the communities’ critical infrastructure</t>
    </r>
    <r>
      <rPr>
        <sz val="10"/>
        <color rgb="FF000000"/>
        <rFont val="Times New Roman"/>
        <family val="1"/>
      </rPr>
      <t xml:space="preserve"> including schools, roads, power lines, and a bridge over the Río Grande.
</t>
    </r>
  </si>
  <si>
    <r>
      <t xml:space="preserve">The project has generated </t>
    </r>
    <r>
      <rPr>
        <u/>
        <sz val="10"/>
        <color rgb="FF1155CC"/>
        <rFont val="Times New Roman"/>
        <family val="1"/>
      </rPr>
      <t>employment opportunities for 3,000 people, 80% of whom are Bolivian</t>
    </r>
    <r>
      <rPr>
        <sz val="10"/>
        <color rgb="FF000000"/>
        <rFont val="Times New Roman"/>
        <family val="1"/>
      </rPr>
      <t>.</t>
    </r>
  </si>
  <si>
    <r>
      <t xml:space="preserve">For the construction of the dam, about </t>
    </r>
    <r>
      <rPr>
        <u/>
        <sz val="10"/>
        <color rgb="FF1155CC"/>
        <rFont val="Times New Roman"/>
        <family val="1"/>
      </rPr>
      <t>1,235 acres of land would have to be cleared</t>
    </r>
    <r>
      <rPr>
        <sz val="10"/>
        <color rgb="FF000000"/>
        <rFont val="Times New Roman"/>
        <family val="1"/>
      </rPr>
      <t xml:space="preserve"> within the protected forest area, taking a tremendous toll on the park’s rich biodiversity. </t>
    </r>
  </si>
  <si>
    <r>
      <t xml:space="preserve">Expected to produce </t>
    </r>
    <r>
      <rPr>
        <u/>
        <sz val="10"/>
        <color rgb="FF1155CC"/>
        <rFont val="Times New Roman"/>
        <family val="1"/>
      </rPr>
      <t>290MW of energy</t>
    </r>
    <r>
      <rPr>
        <sz val="10"/>
        <color rgb="FF000000"/>
        <rFont val="Times New Roman"/>
        <family val="1"/>
      </rPr>
      <t>.</t>
    </r>
  </si>
  <si>
    <r>
      <t>Improvement and expansion of roads</t>
    </r>
    <r>
      <rPr>
        <u/>
        <sz val="10"/>
        <color rgb="FF000000"/>
        <rFont val="Times New Roman"/>
        <family val="1"/>
      </rPr>
      <t>.</t>
    </r>
  </si>
  <si>
    <r>
      <t xml:space="preserve">If constructed, the inundations would displace </t>
    </r>
    <r>
      <rPr>
        <u/>
        <sz val="10"/>
        <color rgb="FF1155CC"/>
        <rFont val="Times New Roman"/>
        <family val="1"/>
      </rPr>
      <t>4,000 local inhabitants</t>
    </r>
    <r>
      <rPr>
        <sz val="10"/>
        <color rgb="FF000000"/>
        <rFont val="Times New Roman"/>
        <family val="1"/>
      </rPr>
      <t>, including citizens of Rurrenabaque and San Buenaventura.</t>
    </r>
  </si>
  <si>
    <r>
      <t xml:space="preserve">The dams will bring </t>
    </r>
    <r>
      <rPr>
        <u/>
        <sz val="10"/>
        <color rgb="FF1155CC"/>
        <rFont val="Times New Roman"/>
        <family val="1"/>
      </rPr>
      <t>roads and migration, and with that, agriculture and the potential for drilling and mining</t>
    </r>
    <r>
      <rPr>
        <sz val="10"/>
        <color rgb="FF000000"/>
        <rFont val="Times New Roman"/>
        <family val="1"/>
      </rPr>
      <t xml:space="preserve"> into the Amazon. However, Çhepete and El Bala would sever the waterway intersecting Madidi National Park and Pilon Lajas Biosphere Reserve, which together constitute one of the most biodiverse and well-preserved stretches of the Amazon rainforest. Since the 1990s, the region has depended on a thriving eco-tourism industry. This sector, which respects the local environment and cultural heritage while providing sustainable incomes, would be </t>
    </r>
    <r>
      <rPr>
        <u/>
        <sz val="10"/>
        <color rgb="FF1155CC"/>
        <rFont val="Times New Roman"/>
        <family val="1"/>
      </rPr>
      <t>crippled by the dams’ impacts.</t>
    </r>
  </si>
  <si>
    <r>
      <t xml:space="preserve">Expected capacity of </t>
    </r>
    <r>
      <rPr>
        <u/>
        <sz val="10"/>
        <color rgb="FF1155CC"/>
        <rFont val="Times New Roman"/>
        <family val="1"/>
      </rPr>
      <t>3700MW.</t>
    </r>
  </si>
  <si>
    <r>
      <t xml:space="preserve">Has the potential to supply nearly 35% of the country's electricity consumption; </t>
    </r>
    <r>
      <rPr>
        <u/>
        <sz val="10"/>
        <color rgb="FF1155CC"/>
        <rFont val="Times New Roman"/>
        <family val="1"/>
      </rPr>
      <t>4.43 million tons</t>
    </r>
    <r>
      <rPr>
        <sz val="10"/>
        <color rgb="FF000000"/>
        <rFont val="Times New Roman"/>
        <family val="1"/>
      </rPr>
      <t xml:space="preserve"> of CO2 reduced yearly.</t>
    </r>
  </si>
  <si>
    <r>
      <t xml:space="preserve">Located near an active volcano that, for the past 40 years, has impacted the dam's construction and existence. Fast-moving </t>
    </r>
    <r>
      <rPr>
        <u/>
        <sz val="10"/>
        <color rgb="FF1155CC"/>
        <rFont val="Times New Roman"/>
        <family val="1"/>
      </rPr>
      <t>erosion</t>
    </r>
    <r>
      <rPr>
        <sz val="10"/>
        <color rgb="FF000000"/>
        <rFont val="Times New Roman"/>
        <family val="1"/>
      </rPr>
      <t xml:space="preserve"> caused by the dam impacts most of the subsequent indicators identified.</t>
    </r>
  </si>
  <si>
    <r>
      <t xml:space="preserve">The disappearance of the </t>
    </r>
    <r>
      <rPr>
        <u/>
        <sz val="10"/>
        <color rgb="FF1155CC"/>
        <rFont val="Times New Roman"/>
        <family val="1"/>
      </rPr>
      <t>San Rafael waterfall</t>
    </r>
    <r>
      <rPr>
        <sz val="10"/>
        <color rgb="FF000000"/>
        <rFont val="Times New Roman"/>
        <family val="1"/>
      </rPr>
      <t xml:space="preserve"> occurred due to erosion upstream (where Coca Coda Sinclair is located). </t>
    </r>
    <r>
      <rPr>
        <u/>
        <sz val="10"/>
        <color rgb="FF1155CC"/>
        <rFont val="Times New Roman"/>
        <family val="1"/>
      </rPr>
      <t>Oil spills</t>
    </r>
    <r>
      <rPr>
        <sz val="10"/>
        <color rgb="FF000000"/>
        <rFont val="Times New Roman"/>
        <family val="1"/>
      </rPr>
      <t xml:space="preserve"> caused by the erosion contaminated the Coda River. The dam </t>
    </r>
    <r>
      <rPr>
        <u/>
        <sz val="10"/>
        <color rgb="FF1155CC"/>
        <rFont val="Times New Roman"/>
        <family val="1"/>
      </rPr>
      <t>diverts</t>
    </r>
    <r>
      <rPr>
        <sz val="10"/>
        <color rgb="FF000000"/>
        <rFont val="Times New Roman"/>
        <family val="1"/>
      </rPr>
      <t xml:space="preserve"> some of the river flow.</t>
    </r>
  </si>
  <si>
    <r>
      <rPr>
        <u/>
        <sz val="10"/>
        <color rgb="FF1155CC"/>
        <rFont val="Times New Roman"/>
        <family val="1"/>
      </rPr>
      <t>Transmission lines</t>
    </r>
    <r>
      <rPr>
        <sz val="10"/>
        <color rgb="FF000000"/>
        <rFont val="Times New Roman"/>
        <family val="1"/>
      </rPr>
      <t xml:space="preserve"> span the Cayambe-Coca National Park, the Antisana Ecological Reserve, and the protected forests of La Cascada and the Tigre River. A program to "</t>
    </r>
    <r>
      <rPr>
        <u/>
        <sz val="10"/>
        <color rgb="FF1155CC"/>
        <rFont val="Times New Roman"/>
        <family val="1"/>
      </rPr>
      <t>restore and revegetate</t>
    </r>
    <r>
      <rPr>
        <sz val="10"/>
        <color rgb="FF000000"/>
        <rFont val="Times New Roman"/>
        <family val="1"/>
      </rPr>
      <t xml:space="preserve">" impacted areas with native species was created. Change in the flow of water and sediment discharge could have significant impacts on </t>
    </r>
    <r>
      <rPr>
        <u/>
        <sz val="10"/>
        <color rgb="FF1155CC"/>
        <rFont val="Times New Roman"/>
        <family val="1"/>
      </rPr>
      <t>species loss</t>
    </r>
    <r>
      <rPr>
        <sz val="10"/>
        <color rgb="FF000000"/>
        <rFont val="Times New Roman"/>
        <family val="1"/>
      </rPr>
      <t xml:space="preserve"> (i.e. San Rafael waterfall plays an important role as a food source for many species).</t>
    </r>
  </si>
  <si>
    <r>
      <t xml:space="preserve">Will reduce CO2 emissions by </t>
    </r>
    <r>
      <rPr>
        <u/>
        <sz val="10"/>
        <color rgb="FF1155CC"/>
        <rFont val="Times New Roman"/>
        <family val="1"/>
      </rPr>
      <t>60,768 tons</t>
    </r>
    <r>
      <rPr>
        <sz val="10"/>
        <color rgb="FF000000"/>
        <rFont val="Times New Roman"/>
        <family val="1"/>
      </rPr>
      <t>.</t>
    </r>
  </si>
  <si>
    <r>
      <t xml:space="preserve">The potential construction of the dam would post a threat to the Dudas-Mazar </t>
    </r>
    <r>
      <rPr>
        <u/>
        <sz val="10"/>
        <color rgb="FF1155CC"/>
        <rFont val="Times New Roman"/>
        <family val="1"/>
      </rPr>
      <t>forest</t>
    </r>
    <r>
      <rPr>
        <sz val="10"/>
        <color rgb="FF000000"/>
        <rFont val="Times New Roman"/>
        <family val="1"/>
      </rPr>
      <t xml:space="preserve">; it is classified as a protected area. </t>
    </r>
    <r>
      <rPr>
        <u/>
        <sz val="10"/>
        <color rgb="FF1155CC"/>
        <rFont val="Times New Roman"/>
        <family val="1"/>
      </rPr>
      <t>Geological issues</t>
    </r>
    <r>
      <rPr>
        <sz val="10"/>
        <color rgb="FF000000"/>
        <rFont val="Times New Roman"/>
        <family val="1"/>
      </rPr>
      <t xml:space="preserve"> were encountered when drilling into rocks.</t>
    </r>
  </si>
  <si>
    <r>
      <t xml:space="preserve">Construction of the dam is located in a protected area, home to over a hundred </t>
    </r>
    <r>
      <rPr>
        <u/>
        <sz val="10"/>
        <color rgb="FF1155CC"/>
        <rFont val="Times New Roman"/>
        <family val="1"/>
      </rPr>
      <t>species</t>
    </r>
    <r>
      <rPr>
        <sz val="10"/>
        <color rgb="FF000000"/>
        <rFont val="Times New Roman"/>
        <family val="1"/>
      </rPr>
      <t xml:space="preserve"> of flora and trees.</t>
    </r>
  </si>
  <si>
    <r>
      <rPr>
        <u/>
        <sz val="10"/>
        <color rgb="FF1155CC"/>
        <rFont val="Times New Roman"/>
        <family val="1"/>
      </rPr>
      <t>0.18 million tons</t>
    </r>
    <r>
      <rPr>
        <sz val="10"/>
        <color rgb="FF000000"/>
        <rFont val="Times New Roman"/>
        <family val="1"/>
      </rPr>
      <t xml:space="preserve"> of CO2 emitted reduced on the yearly.</t>
    </r>
  </si>
  <si>
    <r>
      <t>Tunnels passing through a "</t>
    </r>
    <r>
      <rPr>
        <u/>
        <sz val="10"/>
        <color rgb="FF1155CC"/>
        <rFont val="Times New Roman"/>
        <family val="1"/>
      </rPr>
      <t>geologically unstable</t>
    </r>
    <r>
      <rPr>
        <sz val="10"/>
        <color rgb="FF000000"/>
        <rFont val="Times New Roman"/>
        <family val="1"/>
      </rPr>
      <t xml:space="preserve">" mountain to divert the water flow. </t>
    </r>
    <r>
      <rPr>
        <u/>
        <sz val="10"/>
        <color rgb="FF1155CC"/>
        <rFont val="Times New Roman"/>
        <family val="1"/>
      </rPr>
      <t>Geological issues</t>
    </r>
    <r>
      <rPr>
        <sz val="10"/>
        <color rgb="FF000000"/>
        <rFont val="Times New Roman"/>
        <family val="1"/>
      </rPr>
      <t xml:space="preserve"> encountered when drilling into rocks.</t>
    </r>
  </si>
  <si>
    <r>
      <t xml:space="preserve">Allegedly will threaten the continuous stream of the </t>
    </r>
    <r>
      <rPr>
        <u/>
        <sz val="10"/>
        <color rgb="FF1155CC"/>
        <rFont val="Times New Roman"/>
        <family val="1"/>
      </rPr>
      <t>San Rafael</t>
    </r>
    <r>
      <rPr>
        <sz val="10"/>
        <color rgb="FF000000"/>
        <rFont val="Times New Roman"/>
        <family val="1"/>
      </rPr>
      <t xml:space="preserve"> waterfall.</t>
    </r>
  </si>
  <si>
    <r>
      <t xml:space="preserve">Some plants are dependent on the natural </t>
    </r>
    <r>
      <rPr>
        <u/>
        <sz val="10"/>
        <color rgb="FF1155CC"/>
        <rFont val="Times New Roman"/>
        <family val="1"/>
      </rPr>
      <t>river fluctuations</t>
    </r>
    <r>
      <rPr>
        <sz val="10"/>
        <color rgb="FF000000"/>
        <rFont val="Times New Roman"/>
        <family val="1"/>
      </rPr>
      <t xml:space="preserve"> to maintain habitat conditions.</t>
    </r>
  </si>
  <si>
    <r>
      <rPr>
        <u/>
        <sz val="10"/>
        <color rgb="FF1155CC"/>
        <rFont val="Times New Roman"/>
        <family val="1"/>
      </rPr>
      <t>0.56 million tons</t>
    </r>
    <r>
      <rPr>
        <sz val="10"/>
        <color rgb="FF000000"/>
        <rFont val="Times New Roman"/>
        <family val="1"/>
      </rPr>
      <t xml:space="preserve"> of CO2 emitted reduced on the yearly.</t>
    </r>
  </si>
  <si>
    <r>
      <t xml:space="preserve">Located in a </t>
    </r>
    <r>
      <rPr>
        <u/>
        <sz val="10"/>
        <color rgb="FF1155CC"/>
        <rFont val="Times New Roman"/>
        <family val="1"/>
      </rPr>
      <t>biodiverse</t>
    </r>
    <r>
      <rPr>
        <sz val="10"/>
        <color rgb="FF000000"/>
        <rFont val="Times New Roman"/>
        <family val="1"/>
      </rPr>
      <t>, protected forest with several endangered and/or vulnerable species.</t>
    </r>
  </si>
  <si>
    <r>
      <rPr>
        <u/>
        <sz val="10"/>
        <color rgb="FF1155CC"/>
        <rFont val="Times New Roman"/>
        <family val="1"/>
      </rPr>
      <t>1.40 million tons</t>
    </r>
    <r>
      <rPr>
        <sz val="10"/>
        <color rgb="FF000000"/>
        <rFont val="Times New Roman"/>
        <family val="1"/>
      </rPr>
      <t xml:space="preserve"> of CO2 emitted reduced on the yearly.</t>
    </r>
  </si>
  <si>
    <r>
      <t xml:space="preserve">Low impact on land around the infrastructure because of its </t>
    </r>
    <r>
      <rPr>
        <u/>
        <sz val="10"/>
        <color rgb="FF1155CC"/>
        <rFont val="Times New Roman"/>
        <family val="1"/>
      </rPr>
      <t>underground</t>
    </r>
    <r>
      <rPr>
        <sz val="10"/>
        <color rgb="FF000000"/>
        <rFont val="Times New Roman"/>
        <family val="1"/>
      </rPr>
      <t xml:space="preserve"> structure.</t>
    </r>
  </si>
  <si>
    <r>
      <t xml:space="preserve">Built entirely underground so does not store water, minimizing </t>
    </r>
    <r>
      <rPr>
        <u/>
        <sz val="10"/>
        <color rgb="FF1155CC"/>
        <rFont val="Times New Roman"/>
        <family val="1"/>
      </rPr>
      <t>fragmentation of rivers</t>
    </r>
    <r>
      <rPr>
        <sz val="10"/>
        <color rgb="FF000000"/>
        <rFont val="Times New Roman"/>
        <family val="1"/>
      </rPr>
      <t xml:space="preserve"> and flooding.</t>
    </r>
  </si>
  <si>
    <r>
      <rPr>
        <u/>
        <sz val="10"/>
        <color rgb="FF1155CC"/>
        <rFont val="Times New Roman"/>
        <family val="1"/>
      </rPr>
      <t>0.65 million tons</t>
    </r>
    <r>
      <rPr>
        <sz val="10"/>
        <color rgb="FF000000"/>
        <rFont val="Times New Roman"/>
        <family val="1"/>
      </rPr>
      <t xml:space="preserve"> of CO2 emitted reduced on the yearly.</t>
    </r>
  </si>
  <si>
    <r>
      <rPr>
        <u/>
        <sz val="10"/>
        <color rgb="FF1155CC"/>
        <rFont val="Times New Roman"/>
        <family val="1"/>
      </rPr>
      <t>0.71 million tons</t>
    </r>
    <r>
      <rPr>
        <sz val="10"/>
        <color rgb="FF000000"/>
        <rFont val="Times New Roman"/>
        <family val="1"/>
      </rPr>
      <t xml:space="preserve"> of CO2 emitted reduced on the yearly.</t>
    </r>
  </si>
  <si>
    <r>
      <t xml:space="preserve">Will reduce the risk of </t>
    </r>
    <r>
      <rPr>
        <u/>
        <sz val="10"/>
        <color rgb="FF1155CC"/>
        <rFont val="Times New Roman"/>
        <family val="1"/>
      </rPr>
      <t>flooding</t>
    </r>
    <r>
      <rPr>
        <sz val="10"/>
        <color rgb="FF000000"/>
        <rFont val="Times New Roman"/>
        <family val="1"/>
      </rPr>
      <t>.</t>
    </r>
  </si>
  <si>
    <r>
      <t xml:space="preserve">Anywhere from </t>
    </r>
    <r>
      <rPr>
        <u/>
        <sz val="10"/>
        <color rgb="FF1155CC"/>
        <rFont val="Times New Roman"/>
        <family val="1"/>
      </rPr>
      <t>five to ten thousand workers in the CCS area.</t>
    </r>
    <r>
      <rPr>
        <sz val="10"/>
        <color rgb="FF000000"/>
        <rFont val="Times New Roman"/>
        <family val="1"/>
      </rPr>
      <t xml:space="preserve"> This number was split between Chinese and Ecuadorian laborers.</t>
    </r>
  </si>
  <si>
    <r>
      <t xml:space="preserve">Due to the aggressive erosion caused by the dam, an oil spill occurred between April 7 and 8 and </t>
    </r>
    <r>
      <rPr>
        <u/>
        <sz val="10"/>
        <color rgb="FF1155CC"/>
        <rFont val="Times New Roman"/>
        <family val="1"/>
      </rPr>
      <t>affected about 27,000 Kichwa indigenous people living downstream</t>
    </r>
    <r>
      <rPr>
        <sz val="10"/>
        <color rgb="FF000000"/>
        <rFont val="Times New Roman"/>
        <family val="1"/>
      </rPr>
      <t xml:space="preserve"> from the collapsed San Rafael waterfall. The indigenous people, and other inhabitants of the area, have complained of health problems as a consequence of the spill, as well as negative impacts on fishing and access to clean water for consumption.</t>
    </r>
  </si>
  <si>
    <r>
      <t xml:space="preserve">CELEC’s and Sinohydro’s contribution to nearby communities was </t>
    </r>
    <r>
      <rPr>
        <u/>
        <sz val="10"/>
        <color rgb="FF1155CC"/>
        <rFont val="Times New Roman"/>
        <family val="1"/>
      </rPr>
      <t>a soccer field and a school.</t>
    </r>
  </si>
  <si>
    <r>
      <t xml:space="preserve">Due to construction, one of Ecuador’s primary tourist attractions, the famous </t>
    </r>
    <r>
      <rPr>
        <u/>
        <sz val="10"/>
        <color rgb="FF1155CC"/>
        <rFont val="Times New Roman"/>
        <family val="1"/>
      </rPr>
      <t>San Rafael waterfall</t>
    </r>
    <r>
      <rPr>
        <sz val="10"/>
        <color rgb="FF000000"/>
        <rFont val="Times New Roman"/>
        <family val="1"/>
      </rPr>
      <t xml:space="preserve">, located on the Coca River between the provinces of Napo and Sucumbíos, disappeared. The CELEC guide listed CCS benefits to nearby communities, including the building of </t>
    </r>
    <r>
      <rPr>
        <u/>
        <sz val="10"/>
        <color rgb="FF1155CC"/>
        <rFont val="Times New Roman"/>
        <family val="1"/>
      </rPr>
      <t>50 kilometers (31 miles) of paved roads</t>
    </r>
    <r>
      <rPr>
        <sz val="10"/>
        <color rgb="FF000000"/>
        <rFont val="Times New Roman"/>
        <family val="1"/>
      </rPr>
      <t xml:space="preserve"> and the </t>
    </r>
    <r>
      <rPr>
        <u/>
        <sz val="10"/>
        <color rgb="FF1155CC"/>
        <rFont val="Times New Roman"/>
        <family val="1"/>
      </rPr>
      <t>employment of “many” Ecuadorians</t>
    </r>
    <r>
      <rPr>
        <sz val="10"/>
        <color rgb="FF000000"/>
        <rFont val="Times New Roman"/>
        <family val="1"/>
      </rPr>
      <t>. The new roads do have economic benefits, with the local government expanding the road network and adding new side roads that allow farmers in rural area to get their goods to market more easily.</t>
    </r>
  </si>
  <si>
    <r>
      <t xml:space="preserve">Expected to produce around </t>
    </r>
    <r>
      <rPr>
        <u/>
        <sz val="10"/>
        <color rgb="FF1155CC"/>
        <rFont val="Times New Roman"/>
        <family val="1"/>
      </rPr>
      <t>1,500MW of energy</t>
    </r>
    <r>
      <rPr>
        <sz val="10"/>
        <color rgb="FF000000"/>
        <rFont val="Times New Roman"/>
        <family val="1"/>
      </rPr>
      <t>.</t>
    </r>
  </si>
  <si>
    <r>
      <t xml:space="preserve">There are possible impacts on infrastructure in the Coca River channel between the waterfall and the collection dam that could compromise the future of the hydropower plant. If the river depth increases by three or four meters, the structures of bridges will be </t>
    </r>
    <r>
      <rPr>
        <u/>
        <sz val="10"/>
        <color rgb="FF1155CC"/>
        <rFont val="Times New Roman"/>
        <family val="1"/>
      </rPr>
      <t>compromised</t>
    </r>
    <r>
      <rPr>
        <sz val="10"/>
        <color rgb="FF000000"/>
        <rFont val="Times New Roman"/>
        <family val="1"/>
      </rPr>
      <t>. Houses and other works could also be affected.</t>
    </r>
  </si>
  <si>
    <r>
      <t xml:space="preserve">Expected to generate around 1,150 direct jobs in its peak activity stage, of these, around </t>
    </r>
    <r>
      <rPr>
        <u/>
        <sz val="10"/>
        <color rgb="FF1155CC"/>
        <rFont val="Times New Roman"/>
        <family val="1"/>
      </rPr>
      <t>248 correspond to local labor</t>
    </r>
    <r>
      <rPr>
        <sz val="10"/>
        <color rgb="FF000000"/>
        <rFont val="Times New Roman"/>
        <family val="1"/>
      </rPr>
      <t>.</t>
    </r>
  </si>
  <si>
    <r>
      <t xml:space="preserve">The areas surrounding the project's construction site have benefited from the execution of </t>
    </r>
    <r>
      <rPr>
        <u/>
        <sz val="10"/>
        <color rgb="FF1155CC"/>
        <rFont val="Times New Roman"/>
        <family val="1"/>
      </rPr>
      <t>comprehensive and sustainable development programs</t>
    </r>
    <r>
      <rPr>
        <sz val="10"/>
        <color rgb="FF000000"/>
        <rFont val="Times New Roman"/>
        <family val="1"/>
      </rPr>
      <t xml:space="preserve"> such as adequate solid waste management, improvement of educational infrastructure, improvement projects in terms of coverage and electrical service in the Taday parishes, Pindilig and Rivera, works in the construction axis (improvement and maintenance of infrastructure and roads), works of provision of basic services and sanitation (sewerage and drinking water systems), as well as projects that include training in environmental education and improvement of existing production systems.</t>
    </r>
  </si>
  <si>
    <r>
      <t xml:space="preserve">Expected to produce around </t>
    </r>
    <r>
      <rPr>
        <u/>
        <sz val="10"/>
        <color rgb="FF1155CC"/>
        <rFont val="Times New Roman"/>
        <family val="1"/>
      </rPr>
      <t>21MW.</t>
    </r>
  </si>
  <si>
    <r>
      <t xml:space="preserve">Implementation of </t>
    </r>
    <r>
      <rPr>
        <u/>
        <sz val="10"/>
        <color rgb="FF1155CC"/>
        <rFont val="Times New Roman"/>
        <family val="1"/>
      </rPr>
      <t>comprehensive and sustainable development programs</t>
    </r>
    <r>
      <rPr>
        <sz val="10"/>
        <color rgb="FF000000"/>
        <rFont val="Times New Roman"/>
        <family val="1"/>
      </rPr>
      <t xml:space="preserve"> such as rehabilitation and maintenance of educational infrastructure, studies for environmental management of water basins, implementation of drinking water and sewerage systems, epidemiological control, provision of furniture to health and educational centers, support for the construction of a sanitary landfill.</t>
    </r>
  </si>
  <si>
    <r>
      <t xml:space="preserve">Will bring electricity to </t>
    </r>
    <r>
      <rPr>
        <u/>
        <sz val="10"/>
        <color rgb="FF1155CC"/>
        <rFont val="Times New Roman"/>
        <family val="1"/>
      </rPr>
      <t>6,000 inhabitants</t>
    </r>
    <r>
      <rPr>
        <sz val="10"/>
        <color rgb="FF000000"/>
        <rFont val="Times New Roman"/>
        <family val="1"/>
      </rPr>
      <t xml:space="preserve"> of local communities in this remote part of the Amazon.</t>
    </r>
  </si>
  <si>
    <r>
      <t xml:space="preserve">Expected to produce around </t>
    </r>
    <r>
      <rPr>
        <u/>
        <sz val="10"/>
        <color rgb="FF1155CC"/>
        <rFont val="Times New Roman"/>
        <family val="1"/>
      </rPr>
      <t>50MW.</t>
    </r>
  </si>
  <si>
    <r>
      <t xml:space="preserve">The </t>
    </r>
    <r>
      <rPr>
        <u/>
        <sz val="10"/>
        <color rgb="FF1155CC"/>
        <rFont val="Times New Roman"/>
        <family val="1"/>
      </rPr>
      <t>towns</t>
    </r>
    <r>
      <rPr>
        <sz val="10"/>
        <color rgb="FF000000"/>
        <rFont val="Times New Roman"/>
        <family val="1"/>
      </rPr>
      <t xml:space="preserve">: La Esperie, Mirabad, Pampas Argentinas, Palo Quemado, Praderas del Toachi, Alluriquín and Unión del Toachi are in the development zone of the project. These residents will be displaced. </t>
    </r>
  </si>
  <si>
    <r>
      <t xml:space="preserve">At least </t>
    </r>
    <r>
      <rPr>
        <u/>
        <sz val="10"/>
        <color rgb="FF1155CC"/>
        <rFont val="Times New Roman"/>
        <family val="1"/>
      </rPr>
      <t>60 farmer families</t>
    </r>
    <r>
      <rPr>
        <sz val="10"/>
        <color rgb="FF000000"/>
        <rFont val="Times New Roman"/>
        <family val="1"/>
      </rPr>
      <t xml:space="preserve"> will benefit sustainable farming practices.</t>
    </r>
  </si>
  <si>
    <r>
      <t xml:space="preserve">Expected to produce around </t>
    </r>
    <r>
      <rPr>
        <u/>
        <sz val="10"/>
        <color rgb="FF1155CC"/>
        <rFont val="Times New Roman"/>
        <family val="1"/>
      </rPr>
      <t>254MW.</t>
    </r>
  </si>
  <si>
    <r>
      <t>Both Chinese and Ecuadorian workers</t>
    </r>
    <r>
      <rPr>
        <u/>
        <sz val="10"/>
        <color rgb="FF000000"/>
        <rFont val="Times New Roman"/>
        <family val="1"/>
      </rPr>
      <t xml:space="preserve"> were involved in construction of the dam. Most of the skilled laborers and managers were Chinese while the low-skilled labor was supplied by Ecuadorians. Generated </t>
    </r>
    <r>
      <rPr>
        <u/>
        <sz val="10"/>
        <color rgb="FF1155CC"/>
        <rFont val="Times New Roman"/>
        <family val="1"/>
      </rPr>
      <t>746 local jobs with 2,000 extra jobs</t>
    </r>
    <r>
      <rPr>
        <u/>
        <sz val="10"/>
        <color rgb="FF000000"/>
        <rFont val="Times New Roman"/>
        <family val="1"/>
      </rPr>
      <t xml:space="preserve"> for workers from other parts of the country. 8 out of 10 workers are Ecuadorian.</t>
    </r>
  </si>
  <si>
    <r>
      <t xml:space="preserve">Local family farms on the site will be displaced as well as farmers </t>
    </r>
    <r>
      <rPr>
        <u/>
        <sz val="10"/>
        <color rgb="FF1155CC"/>
        <rFont val="Times New Roman"/>
        <family val="1"/>
      </rPr>
      <t>on the left bank of the Paute River</t>
    </r>
    <r>
      <rPr>
        <sz val="10"/>
        <color rgb="FF000000"/>
        <rFont val="Times New Roman"/>
        <family val="1"/>
      </rPr>
      <t xml:space="preserve">. Residents of San José de
Guarumales will also be displaced. </t>
    </r>
  </si>
  <si>
    <r>
      <rPr>
        <u/>
        <sz val="10"/>
        <color rgb="FF1155CC"/>
        <rFont val="Times New Roman"/>
        <family val="1"/>
      </rPr>
      <t xml:space="preserve">During construction 15,000 inhabitants within the project’s zone of influence will benefit </t>
    </r>
    <r>
      <rPr>
        <sz val="10"/>
        <color rgb="FF000000"/>
        <rFont val="Times New Roman"/>
        <family val="1"/>
      </rPr>
      <t>from environmental conservation projects to adapt to climate change, educational infrastructure upgrades, new roads, improvement and equipping of health centers, construction and improvement of drinking water and sanitation systems, strengthening of agricultural and livestock capacities, and training in tourism. All these programs will be executed through CELEC Hidropaute.</t>
    </r>
  </si>
  <si>
    <r>
      <t xml:space="preserve">Expected to produce around </t>
    </r>
    <r>
      <rPr>
        <u/>
        <sz val="10"/>
        <color rgb="FF1155CC"/>
        <rFont val="Times New Roman"/>
        <family val="1"/>
      </rPr>
      <t>487MW.</t>
    </r>
  </si>
  <si>
    <r>
      <t xml:space="preserve">Gain in </t>
    </r>
    <r>
      <rPr>
        <u/>
        <sz val="10"/>
        <color rgb="FF1155CC"/>
        <rFont val="Times New Roman"/>
        <family val="1"/>
      </rPr>
      <t>infrastructure</t>
    </r>
    <r>
      <rPr>
        <sz val="10"/>
        <color rgb="FF000000"/>
        <rFont val="Times New Roman"/>
        <family val="1"/>
      </rPr>
      <t xml:space="preserve"> through educational infrastructure upgrades, new roads, improvement and equipping of health centers, construction and improvement of drinking water and sanitation systems.</t>
    </r>
  </si>
  <si>
    <r>
      <t xml:space="preserve">The project directly created job opportunities for nearly </t>
    </r>
    <r>
      <rPr>
        <u/>
        <sz val="10"/>
        <color rgb="FF1155CC"/>
        <rFont val="Times New Roman"/>
        <family val="1"/>
      </rPr>
      <t>2,700 jobs in Ecuador.</t>
    </r>
  </si>
  <si>
    <r>
      <t xml:space="preserve">Daniel Merchán, leader of the San Sebastián community, highlighted the </t>
    </r>
    <r>
      <rPr>
        <u/>
        <sz val="10"/>
        <color rgb="FF1155CC"/>
        <rFont val="Times New Roman"/>
        <family val="1"/>
      </rPr>
      <t>social compensation works</t>
    </r>
    <r>
      <rPr>
        <sz val="10"/>
        <color rgb="FF000000"/>
        <rFont val="Times New Roman"/>
        <family val="1"/>
      </rPr>
      <t xml:space="preserve"> delivered during the construction of the Minas San Francisco Hydroelectric Power Plant. On behalf of the peasant communities, Merchán thanked the National Government for improving the quality of life of the inhabitants of the area of influence. Social projects improved the lives of </t>
    </r>
    <r>
      <rPr>
        <u/>
        <sz val="10"/>
        <color rgb="FF1155CC"/>
        <rFont val="Times New Roman"/>
        <family val="1"/>
      </rPr>
      <t>222,000 inhabitants</t>
    </r>
    <r>
      <rPr>
        <sz val="10"/>
        <color rgb="FF000000"/>
        <rFont val="Times New Roman"/>
        <family val="1"/>
      </rPr>
      <t>.</t>
    </r>
  </si>
  <si>
    <r>
      <t xml:space="preserve">Expected to produce around </t>
    </r>
    <r>
      <rPr>
        <u/>
        <sz val="10"/>
        <color rgb="FF1155CC"/>
        <rFont val="Times New Roman"/>
        <family val="1"/>
      </rPr>
      <t>270MW.</t>
    </r>
  </si>
  <si>
    <r>
      <t xml:space="preserve">Gain in infrastructure - </t>
    </r>
    <r>
      <rPr>
        <u/>
        <sz val="10"/>
        <color rgb="FF1155CC"/>
        <rFont val="Times New Roman"/>
        <family val="1"/>
      </rPr>
      <t xml:space="preserve">two bridges </t>
    </r>
    <r>
      <rPr>
        <sz val="10"/>
        <color rgb="FF000000"/>
        <rFont val="Times New Roman"/>
        <family val="1"/>
      </rPr>
      <t>were also inaugurated in association with the project.</t>
    </r>
  </si>
  <si>
    <r>
      <t xml:space="preserve">Construction of the dam generated </t>
    </r>
    <r>
      <rPr>
        <u/>
        <sz val="10"/>
        <color rgb="FF1155CC"/>
        <rFont val="Times New Roman"/>
        <family val="1"/>
      </rPr>
      <t>1,531 jobs which were designated for locals</t>
    </r>
    <r>
      <rPr>
        <sz val="10"/>
        <color rgb="FF000000"/>
        <rFont val="Times New Roman"/>
        <family val="1"/>
      </rPr>
      <t>.</t>
    </r>
  </si>
  <si>
    <r>
      <t xml:space="preserve">The dam has been accompanied by a community development initiative which has expanded rural electric power networks and economic training programs to strengthen the capacity of local communities. The dam has been accompanied by a community development initiative which has </t>
    </r>
    <r>
      <rPr>
        <u/>
        <sz val="10"/>
        <color rgb="FF1155CC"/>
        <rFont val="Times New Roman"/>
        <family val="1"/>
      </rPr>
      <t xml:space="preserve">expanded rural electric power networks </t>
    </r>
    <r>
      <rPr>
        <sz val="10"/>
        <color rgb="FF000000"/>
        <rFont val="Times New Roman"/>
        <family val="1"/>
      </rPr>
      <t>to benefit 1,606 individuals, installed 3 potable water systems and 129 basic sanitary units to benefit 408 inhabitants, a wastewater treatment plant to benefit 200 inhabitants, constructed a communal house to benefit 195 inhabitants, and lead multiple economic training programs to strengthen the capacity of local communities.</t>
    </r>
  </si>
  <si>
    <r>
      <t xml:space="preserve">The foreseen annual production of electricity is </t>
    </r>
    <r>
      <rPr>
        <u/>
        <sz val="10"/>
        <color rgb="FF1155CC"/>
        <rFont val="Times New Roman"/>
        <family val="1"/>
      </rPr>
      <t>180MW</t>
    </r>
    <r>
      <rPr>
        <sz val="10"/>
        <color rgb="FF000000"/>
        <rFont val="Times New Roman"/>
        <family val="1"/>
      </rPr>
      <t>.</t>
    </r>
  </si>
  <si>
    <r>
      <t xml:space="preserve">This will help people from being displaced. It will </t>
    </r>
    <r>
      <rPr>
        <u/>
        <sz val="10"/>
        <color rgb="FF1155CC"/>
        <rFont val="Times New Roman"/>
        <family val="1"/>
      </rPr>
      <t>protect 150,000 people.</t>
    </r>
  </si>
  <si>
    <r>
      <t xml:space="preserve">This project will </t>
    </r>
    <r>
      <rPr>
        <u/>
        <sz val="10"/>
        <color rgb="FF1155CC"/>
        <rFont val="Times New Roman"/>
        <family val="1"/>
      </rPr>
      <t>save millions of dollars</t>
    </r>
    <r>
      <rPr>
        <sz val="10"/>
        <color rgb="FF000000"/>
        <rFont val="Times New Roman"/>
        <family val="1"/>
      </rPr>
      <t xml:space="preserve"> from the effects of extreme weather. Correa said that the Canar and Naranjal Flood Controls </t>
    </r>
    <r>
      <rPr>
        <u/>
        <sz val="10"/>
        <color rgb="FF1155CC"/>
        <rFont val="Times New Roman"/>
        <family val="1"/>
      </rPr>
      <t>“will avoid the loss of US$105 million in crops.”</t>
    </r>
  </si>
  <si>
    <t>Environment Average</t>
  </si>
  <si>
    <t>Community Impact Average</t>
  </si>
  <si>
    <t>Legal Issues Average</t>
  </si>
  <si>
    <t>Total Average</t>
  </si>
  <si>
    <t xml:space="preserve">Legal Issues </t>
  </si>
  <si>
    <t xml:space="preserve">Community Impact </t>
  </si>
  <si>
    <t xml:space="preserve"> </t>
  </si>
  <si>
    <t xml:space="preserve">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</si>
</sst>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0"/>
      <color theme="1"/>
      <name val="Times New Roman"/>
      <family val="1"/>
    </font>
    <font>
      <sz val="10"/>
      <color rgb="FF000000"/>
      <name val="Times New Roman"/>
      <family val="1"/>
    </font>
    <font>
      <b/>
      <u/>
      <sz val="10"/>
      <color theme="1"/>
      <name val="Times New Roman"/>
      <family val="1"/>
    </font>
    <font>
      <sz val="10"/>
      <color theme="1"/>
      <name val="Times New Roman"/>
      <family val="1"/>
    </font>
    <font>
      <sz val="11"/>
      <color rgb="FF000000"/>
      <name val="Times New Roman"/>
      <family val="1"/>
    </font>
    <font>
      <u/>
      <sz val="10"/>
      <color rgb="FF0000FF"/>
      <name val="Times New Roman"/>
      <family val="1"/>
    </font>
    <font>
      <u/>
      <sz val="10"/>
      <color rgb="FF1155CC"/>
      <name val="Times New Roman"/>
      <family val="1"/>
    </font>
    <font>
      <i/>
      <sz val="10"/>
      <name val="Times New Roman"/>
      <family val="1"/>
    </font>
    <font>
      <u/>
      <sz val="10"/>
      <color rgb="FF000000"/>
      <name val="Times New Roman"/>
      <family val="1"/>
    </font>
    <font>
      <sz val="10"/>
      <color rgb="FF0000FF"/>
      <name val="Times New Roman"/>
      <family val="1"/>
    </font>
    <font>
      <sz val="10"/>
      <name val="Times New Roman"/>
      <family val="1"/>
    </font>
    <font>
      <b/>
      <sz val="10"/>
      <color rgb="FF000000"/>
      <name val="Times New Roman"/>
      <family val="1"/>
    </font>
  </fonts>
  <fills count="1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93C47D"/>
        <bgColor rgb="FF93C47D"/>
      </patternFill>
    </fill>
    <fill>
      <patternFill patternType="solid">
        <fgColor rgb="FF6FA8DC"/>
        <bgColor rgb="FF6FA8DC"/>
      </patternFill>
    </fill>
    <fill>
      <patternFill patternType="solid">
        <fgColor rgb="FFE06666"/>
        <bgColor rgb="FFE06666"/>
      </patternFill>
    </fill>
    <fill>
      <patternFill patternType="solid">
        <fgColor rgb="FFFFD966"/>
        <bgColor rgb="FFFFD966"/>
      </patternFill>
    </fill>
    <fill>
      <patternFill patternType="solid">
        <fgColor rgb="FF8E7CC3"/>
        <bgColor rgb="FF8E7CC3"/>
      </patternFill>
    </fill>
    <fill>
      <patternFill patternType="solid">
        <fgColor rgb="FFF3F3F3"/>
        <bgColor rgb="FFF3F3F3"/>
      </patternFill>
    </fill>
    <fill>
      <patternFill patternType="solid">
        <fgColor rgb="FFB7B7B7"/>
        <bgColor rgb="FFB7B7B7"/>
      </patternFill>
    </fill>
    <fill>
      <patternFill patternType="solid">
        <fgColor rgb="FFD9EAD3"/>
        <bgColor rgb="FFD9EAD3"/>
      </patternFill>
    </fill>
    <fill>
      <patternFill patternType="solid">
        <fgColor rgb="FFCFE2F3"/>
        <bgColor rgb="FFCFE2F3"/>
      </patternFill>
    </fill>
    <fill>
      <patternFill patternType="solid">
        <fgColor rgb="FFF4CCCC"/>
        <bgColor rgb="FFF4CCCC"/>
      </patternFill>
    </fill>
    <fill>
      <patternFill patternType="solid">
        <fgColor rgb="FFFFF2CC"/>
        <bgColor rgb="FFFFF2CC"/>
      </patternFill>
    </fill>
    <fill>
      <patternFill patternType="solid">
        <fgColor rgb="FFD9D2E9"/>
        <bgColor rgb="FFD9D2E9"/>
      </patternFill>
    </fill>
    <fill>
      <patternFill patternType="solid">
        <fgColor rgb="FFFFFFFF"/>
        <bgColor rgb="FFFFFFFF"/>
      </patternFill>
    </fill>
  </fills>
  <borders count="5">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diagonal/>
    </border>
  </borders>
  <cellStyleXfs count="1">
    <xf numFmtId="0" fontId="0" fillId="0" borderId="0"/>
  </cellStyleXfs>
  <cellXfs count="79">
    <xf numFmtId="0" fontId="0" fillId="0" borderId="0" xfId="0" applyFont="1" applyAlignment="1"/>
    <xf numFmtId="0" fontId="1" fillId="2"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2" fillId="0" borderId="0" xfId="0" applyFont="1" applyAlignment="1"/>
    <xf numFmtId="0" fontId="4"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4" fillId="9" borderId="0" xfId="0" applyFont="1" applyFill="1" applyAlignment="1">
      <alignment wrapText="1"/>
    </xf>
    <xf numFmtId="0" fontId="4" fillId="10" borderId="0" xfId="0" applyFont="1" applyFill="1" applyAlignment="1">
      <alignment wrapText="1"/>
    </xf>
    <xf numFmtId="2" fontId="4" fillId="11" borderId="0" xfId="0" applyNumberFormat="1" applyFont="1" applyFill="1" applyAlignment="1">
      <alignment wrapText="1"/>
    </xf>
    <xf numFmtId="0" fontId="4" fillId="12" borderId="0" xfId="0" applyFont="1" applyFill="1" applyAlignment="1">
      <alignment wrapText="1"/>
    </xf>
    <xf numFmtId="0" fontId="4" fillId="13" borderId="0" xfId="0" applyFont="1" applyFill="1" applyAlignment="1">
      <alignment wrapText="1"/>
    </xf>
    <xf numFmtId="2" fontId="4" fillId="14" borderId="0" xfId="0" applyNumberFormat="1" applyFont="1" applyFill="1" applyAlignment="1">
      <alignment wrapText="1"/>
    </xf>
    <xf numFmtId="0" fontId="4" fillId="15" borderId="0" xfId="0" applyFont="1" applyFill="1" applyAlignment="1">
      <alignment wrapText="1"/>
    </xf>
    <xf numFmtId="0" fontId="2" fillId="9" borderId="0" xfId="0" applyFont="1" applyFill="1" applyAlignment="1">
      <alignment wrapText="1"/>
    </xf>
    <xf numFmtId="0" fontId="4" fillId="9" borderId="1" xfId="0" applyFont="1" applyFill="1" applyBorder="1" applyAlignment="1">
      <alignment wrapText="1"/>
    </xf>
    <xf numFmtId="0" fontId="4" fillId="0" borderId="1" xfId="0" applyFont="1" applyBorder="1" applyAlignment="1">
      <alignment wrapText="1"/>
    </xf>
    <xf numFmtId="2" fontId="4" fillId="11" borderId="1" xfId="0" applyNumberFormat="1" applyFont="1" applyFill="1" applyBorder="1" applyAlignment="1">
      <alignment wrapText="1"/>
    </xf>
    <xf numFmtId="0" fontId="4" fillId="12" borderId="1" xfId="0" applyFont="1" applyFill="1" applyBorder="1" applyAlignment="1">
      <alignment wrapText="1"/>
    </xf>
    <xf numFmtId="0" fontId="4" fillId="13" borderId="1" xfId="0" applyFont="1" applyFill="1" applyBorder="1" applyAlignment="1">
      <alignment wrapText="1"/>
    </xf>
    <xf numFmtId="2" fontId="4" fillId="14" borderId="1" xfId="0" applyNumberFormat="1" applyFont="1" applyFill="1" applyBorder="1" applyAlignment="1">
      <alignment wrapText="1"/>
    </xf>
    <xf numFmtId="0" fontId="5" fillId="0" borderId="0" xfId="0" applyFont="1" applyAlignment="1"/>
    <xf numFmtId="0" fontId="4" fillId="0" borderId="0" xfId="0" applyFont="1" applyAlignment="1"/>
    <xf numFmtId="0" fontId="1" fillId="0" borderId="0" xfId="0" applyFont="1" applyAlignment="1"/>
    <xf numFmtId="0" fontId="1" fillId="0" borderId="0" xfId="0" applyFont="1" applyAlignment="1">
      <alignment wrapText="1"/>
    </xf>
    <xf numFmtId="0" fontId="4" fillId="3" borderId="2" xfId="0" applyFont="1" applyFill="1" applyBorder="1" applyAlignment="1">
      <alignment wrapText="1"/>
    </xf>
    <xf numFmtId="0" fontId="4" fillId="0" borderId="2" xfId="0" applyFont="1" applyBorder="1" applyAlignment="1">
      <alignment wrapText="1"/>
    </xf>
    <xf numFmtId="0" fontId="6" fillId="0" borderId="0" xfId="0" applyFont="1" applyAlignment="1">
      <alignment wrapText="1"/>
    </xf>
    <xf numFmtId="0" fontId="4" fillId="0" borderId="0" xfId="0" applyFont="1" applyAlignment="1">
      <alignment wrapText="1"/>
    </xf>
    <xf numFmtId="0" fontId="4" fillId="0" borderId="0" xfId="0" applyFont="1" applyAlignment="1">
      <alignment horizontal="right" wrapText="1"/>
    </xf>
    <xf numFmtId="0" fontId="6" fillId="0" borderId="0" xfId="0" applyFont="1" applyAlignment="1"/>
    <xf numFmtId="0" fontId="4" fillId="0" borderId="0" xfId="0" applyFont="1" applyAlignment="1">
      <alignment horizontal="right"/>
    </xf>
    <xf numFmtId="0" fontId="11" fillId="0" borderId="0" xfId="0" applyFont="1" applyAlignment="1">
      <alignment wrapText="1"/>
    </xf>
    <xf numFmtId="0" fontId="2" fillId="0" borderId="0" xfId="0" applyFont="1" applyAlignment="1">
      <alignment wrapText="1"/>
    </xf>
    <xf numFmtId="0" fontId="4" fillId="15" borderId="3" xfId="0" applyFont="1" applyFill="1" applyBorder="1" applyAlignment="1">
      <alignment wrapText="1"/>
    </xf>
    <xf numFmtId="0" fontId="1" fillId="2" borderId="1" xfId="0" applyFont="1" applyFill="1" applyBorder="1" applyAlignment="1">
      <alignment vertical="center" wrapText="1"/>
    </xf>
    <xf numFmtId="0" fontId="2" fillId="0" borderId="0" xfId="0" applyFont="1" applyAlignment="1"/>
    <xf numFmtId="0" fontId="1" fillId="2" borderId="0" xfId="0" applyFont="1" applyFill="1" applyAlignment="1">
      <alignment horizontal="center" vertical="center" wrapText="1"/>
    </xf>
    <xf numFmtId="0" fontId="3" fillId="2" borderId="0" xfId="0" applyFont="1" applyFill="1" applyAlignment="1">
      <alignment horizontal="center" wrapText="1"/>
    </xf>
    <xf numFmtId="0" fontId="1" fillId="2" borderId="0" xfId="0" applyFont="1" applyFill="1" applyAlignment="1">
      <alignment vertical="center" wrapText="1"/>
    </xf>
    <xf numFmtId="0" fontId="4" fillId="0" borderId="0" xfId="0" applyFont="1" applyAlignment="1">
      <alignment wrapText="1"/>
    </xf>
    <xf numFmtId="0" fontId="1" fillId="0" borderId="0" xfId="0" applyFont="1" applyAlignment="1">
      <alignment wrapText="1"/>
    </xf>
    <xf numFmtId="0" fontId="1" fillId="0" borderId="0" xfId="0" applyFont="1" applyAlignment="1"/>
    <xf numFmtId="0" fontId="1"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xf numFmtId="0" fontId="4"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right" wrapText="1"/>
    </xf>
    <xf numFmtId="0" fontId="2" fillId="0" borderId="3" xfId="0" applyFont="1" applyBorder="1" applyAlignment="1"/>
    <xf numFmtId="0" fontId="4" fillId="0" borderId="3" xfId="0" applyFont="1" applyBorder="1" applyAlignment="1">
      <alignment wrapText="1"/>
    </xf>
    <xf numFmtId="0" fontId="4" fillId="0" borderId="3" xfId="0" applyFont="1" applyBorder="1" applyAlignment="1">
      <alignment horizontal="right" wrapText="1"/>
    </xf>
    <xf numFmtId="0" fontId="1" fillId="0" borderId="4" xfId="0" applyFont="1" applyBorder="1" applyAlignment="1">
      <alignment wrapText="1"/>
    </xf>
    <xf numFmtId="0" fontId="1" fillId="0" borderId="4" xfId="0" applyFont="1" applyBorder="1" applyAlignment="1">
      <alignment wrapText="1"/>
    </xf>
    <xf numFmtId="0" fontId="6" fillId="0" borderId="3" xfId="0" applyFont="1" applyBorder="1" applyAlignment="1">
      <alignment wrapText="1"/>
    </xf>
    <xf numFmtId="0" fontId="1" fillId="0" borderId="0" xfId="0" applyFont="1" applyBorder="1" applyAlignment="1"/>
    <xf numFmtId="0" fontId="1" fillId="0" borderId="0" xfId="0" applyFont="1" applyBorder="1" applyAlignment="1"/>
    <xf numFmtId="0" fontId="4" fillId="0" borderId="0" xfId="0" applyFont="1" applyBorder="1" applyAlignment="1"/>
    <xf numFmtId="0" fontId="4" fillId="0" borderId="3" xfId="0" applyFont="1" applyBorder="1" applyAlignment="1"/>
    <xf numFmtId="0" fontId="1" fillId="0" borderId="4" xfId="0" applyFont="1" applyBorder="1" applyAlignment="1"/>
    <xf numFmtId="0" fontId="1" fillId="0" borderId="4" xfId="0" applyFont="1" applyBorder="1" applyAlignment="1"/>
    <xf numFmtId="0" fontId="7" fillId="0" borderId="3" xfId="0" applyFont="1" applyBorder="1" applyAlignment="1">
      <alignment wrapText="1"/>
    </xf>
    <xf numFmtId="0" fontId="7" fillId="0" borderId="0" xfId="0" applyFont="1" applyBorder="1" applyAlignment="1">
      <alignment wrapText="1"/>
    </xf>
    <xf numFmtId="0" fontId="2" fillId="16" borderId="0" xfId="0" applyFont="1" applyFill="1" applyBorder="1" applyAlignment="1">
      <alignment horizontal="left" wrapText="1"/>
    </xf>
    <xf numFmtId="0" fontId="4" fillId="0" borderId="0" xfId="0" applyFont="1" applyBorder="1" applyAlignment="1">
      <alignment horizontal="right"/>
    </xf>
    <xf numFmtId="0" fontId="4" fillId="0" borderId="3" xfId="0" applyFont="1" applyBorder="1" applyAlignment="1">
      <alignment horizontal="right"/>
    </xf>
    <xf numFmtId="0" fontId="11" fillId="0" borderId="3" xfId="0" applyFont="1" applyBorder="1" applyAlignment="1">
      <alignment wrapText="1"/>
    </xf>
    <xf numFmtId="0" fontId="11" fillId="0" borderId="0" xfId="0" applyFont="1" applyBorder="1" applyAlignment="1">
      <alignment wrapText="1"/>
    </xf>
    <xf numFmtId="0" fontId="10" fillId="0" borderId="0" xfId="0" applyFont="1" applyBorder="1" applyAlignment="1">
      <alignment wrapText="1"/>
    </xf>
    <xf numFmtId="0" fontId="12" fillId="16" borderId="4" xfId="0" applyFont="1" applyFill="1" applyBorder="1" applyAlignment="1">
      <alignment horizontal="left"/>
    </xf>
    <xf numFmtId="0" fontId="2" fillId="0" borderId="0" xfId="0" applyFont="1" applyBorder="1" applyAlignment="1">
      <alignment wrapText="1"/>
    </xf>
    <xf numFmtId="0" fontId="1" fillId="6" borderId="3" xfId="0" applyFont="1" applyFill="1" applyBorder="1" applyAlignment="1">
      <alignment wrapText="1"/>
    </xf>
    <xf numFmtId="0" fontId="1" fillId="5" borderId="3" xfId="0" applyFont="1" applyFill="1" applyBorder="1" applyAlignment="1">
      <alignment wrapText="1"/>
    </xf>
    <xf numFmtId="0" fontId="12" fillId="4"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worldpoliticsreview.com/articles/28048/the-dirty-business-behind-bolivia-s-clean-energy-plans" TargetMode="External"/><Relationship Id="rId3" Type="http://schemas.openxmlformats.org/officeDocument/2006/relationships/hyperlink" Target="https://gaggaalliance.org/yumao-women-lead-resistance-against-rositas-dam/" TargetMode="External"/><Relationship Id="rId7" Type="http://schemas.openxmlformats.org/officeDocument/2006/relationships/hyperlink" Target="https://news.mongabay.com/2019/04/a-park-in-bolivia-bears-the-brunt-of-a-plan-to-export-electricity/" TargetMode="External"/><Relationship Id="rId2" Type="http://schemas.openxmlformats.org/officeDocument/2006/relationships/hyperlink" Target="https://gaggaalliance.org/yumao-women-lead-resistance-against-rositas-dam/" TargetMode="External"/><Relationship Id="rId1" Type="http://schemas.openxmlformats.org/officeDocument/2006/relationships/hyperlink" Target="https://www.caf.com/en/currently/news/2019/06/more-than-700-000-people-will-benefit-from-caf-funded-san-jose-2-hydropower-plant-in-cochabamba/" TargetMode="External"/><Relationship Id="rId6" Type="http://schemas.openxmlformats.org/officeDocument/2006/relationships/hyperlink" Target="https://news.mongabay.com/2019/04/a-park-in-bolivia-bears-the-brunt-of-a-plan-to-export-electricity/" TargetMode="External"/><Relationship Id="rId11" Type="http://schemas.openxmlformats.org/officeDocument/2006/relationships/hyperlink" Target="https://www.sciencedaily.com/releases/2019/06/190619085703.htm" TargetMode="External"/><Relationship Id="rId5" Type="http://schemas.openxmlformats.org/officeDocument/2006/relationships/hyperlink" Target="https://news.mongabay.com/2019/04/a-park-in-bolivia-bears-the-brunt-of-a-plan-to-export-electricity/" TargetMode="External"/><Relationship Id="rId10" Type="http://schemas.openxmlformats.org/officeDocument/2006/relationships/hyperlink" Target="https://www.worldpoliticsreview.com/articles/28048/the-dirty-business-behind-bolivia-s-clean-energy-plans" TargetMode="External"/><Relationship Id="rId4" Type="http://schemas.openxmlformats.org/officeDocument/2006/relationships/hyperlink" Target="https://gaggaalliance.org/yumao-women-lead-resistance-against-rositas-dam/" TargetMode="External"/><Relationship Id="rId9" Type="http://schemas.openxmlformats.org/officeDocument/2006/relationships/hyperlink" Target="https://www.worldpoliticsreview.com/articles/28048/the-dirty-business-behind-bolivia-s-clean-energy-plan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news.mongabay.com/2019/04/a-park-in-bolivia-bears-the-brunt-of-a-plan-to-export-electricity/" TargetMode="External"/><Relationship Id="rId13" Type="http://schemas.openxmlformats.org/officeDocument/2006/relationships/hyperlink" Target="https://nacla.org/blog/2017/02/20/growing-resistance-megadams-bolivia" TargetMode="External"/><Relationship Id="rId3" Type="http://schemas.openxmlformats.org/officeDocument/2006/relationships/hyperlink" Target="http://www.bolivianexpress.org/blog/posts/proyecto-rositas" TargetMode="External"/><Relationship Id="rId7" Type="http://schemas.openxmlformats.org/officeDocument/2006/relationships/hyperlink" Target="https://www.youtube.com/watch?v=Lyn0tZcrOaM" TargetMode="External"/><Relationship Id="rId12" Type="http://schemas.openxmlformats.org/officeDocument/2006/relationships/hyperlink" Target="https://www.worldpoliticsreview.com/articles/28048/the-dirty-business-behind-bolivia-s-clean-energy-plans" TargetMode="External"/><Relationship Id="rId2" Type="http://schemas.openxmlformats.org/officeDocument/2006/relationships/hyperlink" Target="https://www.caf.com/en/currently/news/2019/06/more-than-700-000-people-will-benefit-from-caf-funded-san-jose-2-hydropower-plant-in-cochabamba/" TargetMode="External"/><Relationship Id="rId1" Type="http://schemas.openxmlformats.org/officeDocument/2006/relationships/hyperlink" Target="https://www.caf.com/en/currently/news/2019/06/more-than-700-000-people-will-benefit-from-caf-funded-san-jose-2-hydropower-plant-in-cochabamba/" TargetMode="External"/><Relationship Id="rId6" Type="http://schemas.openxmlformats.org/officeDocument/2006/relationships/hyperlink" Target="https://dialogochino.net/en/climate-energy/23572-the-controversial-referendum-to-revive-bolivias-rositas-dam/" TargetMode="External"/><Relationship Id="rId11" Type="http://schemas.openxmlformats.org/officeDocument/2006/relationships/hyperlink" Target="https://nacla.org/blog/2017/02/20/growing-resistance-megadams-bolivia" TargetMode="External"/><Relationship Id="rId5" Type="http://schemas.openxmlformats.org/officeDocument/2006/relationships/hyperlink" Target="https://www.hydroreview.com/business-finance/bolivia-s-ende-awards-contract-to-chinese-firms-for-rositas-hydroelectric-plant/" TargetMode="External"/><Relationship Id="rId10" Type="http://schemas.openxmlformats.org/officeDocument/2006/relationships/hyperlink" Target="https://es.mongabay.com/2018/07/bolivia-hidroelectrica-ivirizu-parque-nacional-carrasco/" TargetMode="External"/><Relationship Id="rId4" Type="http://schemas.openxmlformats.org/officeDocument/2006/relationships/hyperlink" Target="http://www.bolivianexpress.org/blog/posts/proyecto-rositas" TargetMode="External"/><Relationship Id="rId9" Type="http://schemas.openxmlformats.org/officeDocument/2006/relationships/hyperlink" Target="https://news.mongabay.com/2019/04/a-park-in-bolivia-bears-the-brunt-of-a-plan-to-export-electricity/"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13" Type="http://schemas.openxmlformats.org/officeDocument/2006/relationships/hyperlink" Target="https://www.adaptation-fund.org/wp-content/uploads/2017/01/FA-Toachi-Pilato%CC%81n-concept-ver.3-FEB2017-celan.pdf" TargetMode="External"/><Relationship Id="rId18"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3" Type="http://schemas.openxmlformats.org/officeDocument/2006/relationships/hyperlink" Target="https://news.mongabay.com/2020/08/ecuador-races-for-emergency-infrastructure-as-rivers-collapse-threatens-dam/" TargetMode="External"/><Relationship Id="rId7" Type="http://schemas.openxmlformats.org/officeDocument/2006/relationships/hyperlink" Target="https://visitaecuador.com/ve/mostrarRegistro.php?idRegistro=23402" TargetMode="External"/><Relationship Id="rId12"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17"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2" Type="http://schemas.openxmlformats.org/officeDocument/2006/relationships/hyperlink" Target="https://news.mongabay.com/2020/05/massive-erosion-likely-due-to-hydropower-dam-causes-oil-spill-on-ecuadors-coca-river/" TargetMode="External"/><Relationship Id="rId16"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1"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6" Type="http://schemas.openxmlformats.org/officeDocument/2006/relationships/hyperlink" Target="http://datazone.birdlife.org/site/factsheet/14533/text" TargetMode="External"/><Relationship Id="rId11" Type="http://schemas.openxmlformats.org/officeDocument/2006/relationships/hyperlink" Target="https://infoamazonia.org/en/2015/08/05/amazon-headwaters-under-siege-19-dams-slated-for-napo-watershed/" TargetMode="External"/><Relationship Id="rId5" Type="http://schemas.openxmlformats.org/officeDocument/2006/relationships/hyperlink" Target="https://www.celec.gob.ec/hidroazogues/proyecto" TargetMode="External"/><Relationship Id="rId15"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 Id="rId10" Type="http://schemas.openxmlformats.org/officeDocument/2006/relationships/hyperlink" Target="https://www.tripadvisor.com/ShowUserReviews-g789218-d877702-r247881170-San_Rafael_Waterfall-Tena_Napo_Province.html" TargetMode="External"/><Relationship Id="rId19" Type="http://schemas.openxmlformats.org/officeDocument/2006/relationships/hyperlink" Target="https://www.youtube.com/watch?v=GLtAUUZIY6U&amp;ab_channel=AguaEcuador" TargetMode="External"/><Relationship Id="rId4" Type="http://schemas.openxmlformats.org/officeDocument/2006/relationships/hyperlink" Target="https://www.bu.edu/gdp/files/2018/10/GEGI_GDP-Ecuador-WP.pdf" TargetMode="External"/><Relationship Id="rId9" Type="http://schemas.openxmlformats.org/officeDocument/2006/relationships/hyperlink" Target="https://sustainablesummer.org/waterfalls-hydroprojects-and-volcanos/" TargetMode="External"/><Relationship Id="rId14" Type="http://schemas.openxmlformats.org/officeDocument/2006/relationships/hyperlink" Target="https://www.researchgate.net/profile/Diana-Castro-Salgado/publication/340610137_China-Ecuador_relations_and_the_development_of_the_Hydro_Sector/links/5e94beb192851c2f529f2cf4/China-Ecuador-relations-and-the-development-of-the-Hydro-Sector.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recursosyenergia.gob.ec/proyecto-hidroelectrico-mazar-dudas/" TargetMode="External"/><Relationship Id="rId13" Type="http://schemas.openxmlformats.org/officeDocument/2006/relationships/hyperlink" Target="https://www.celec.gob.ec/hidrotoapi/index.php/component/content/category/80-toachipilaton" TargetMode="External"/><Relationship Id="rId18" Type="http://schemas.openxmlformats.org/officeDocument/2006/relationships/hyperlink" Target="https://fsi-live.s3.us-west-1.amazonaws.com/s3fs-public/sopladora.pdf" TargetMode="External"/><Relationship Id="rId26" Type="http://schemas.openxmlformats.org/officeDocument/2006/relationships/hyperlink" Target="http://historico.energia.gob.ec/delsitanisagua/" TargetMode="External"/><Relationship Id="rId3" Type="http://schemas.openxmlformats.org/officeDocument/2006/relationships/hyperlink" Target="https://news.mongabay.com/2017/11/damming-or-damning-the-amazon-assessing-ecuador-china-cooperation/" TargetMode="External"/><Relationship Id="rId21" Type="http://schemas.openxmlformats.org/officeDocument/2006/relationships/hyperlink" Target="https://www.zawya.com/mena/en/project/090620023704/3-90-mw-minas-san-francisco-hydroelectric-power-station-project/" TargetMode="External"/><Relationship Id="rId7" Type="http://schemas.openxmlformats.org/officeDocument/2006/relationships/hyperlink" Target="https://drive.google.com/drive/u/0/search?q=553" TargetMode="External"/><Relationship Id="rId12" Type="http://schemas.openxmlformats.org/officeDocument/2006/relationships/hyperlink" Target="https://www.redalc-china.org/v21/images/Red-ALC-China-y-U-PittsburghBuilding-Development2018.pdf" TargetMode="External"/><Relationship Id="rId17" Type="http://schemas.openxmlformats.org/officeDocument/2006/relationships/hyperlink" Target="https://fsi-live.s3.us-west-1.amazonaws.com/s3fs-public/sopladora.pdf" TargetMode="External"/><Relationship Id="rId25" Type="http://schemas.openxmlformats.org/officeDocument/2006/relationships/hyperlink" Target="https://lahora.com.ec/losrios/noticia/1102209788/central-hidroelectrica-delsitanisagua-la-quinta-mas-grande-del-pais-fue-inaugurada-" TargetMode="External"/><Relationship Id="rId2" Type="http://schemas.openxmlformats.org/officeDocument/2006/relationships/hyperlink" Target="https://news.mongabay.com/2020/08/ecuador-races-for-emergency-infrastructure-as-rivers-collapse-threatens-dam/" TargetMode="External"/><Relationship Id="rId16" Type="http://schemas.openxmlformats.org/officeDocument/2006/relationships/hyperlink" Target="https://fsi-live.s3.us-west-1.amazonaws.com/s3fs-public/sopladora.pdf" TargetMode="External"/><Relationship Id="rId20" Type="http://schemas.openxmlformats.org/officeDocument/2006/relationships/hyperlink" Target="https://fsi-live.s3.us-west-1.amazonaws.com/s3fs-public/sopladora.pdf" TargetMode="External"/><Relationship Id="rId29" Type="http://schemas.openxmlformats.org/officeDocument/2006/relationships/hyperlink" Target="https://www.telesurenglish.net/news/Ecuadors-New-Flood-Defenses-Will-Protect-150000-People-20160112-0035.html" TargetMode="External"/><Relationship Id="rId1" Type="http://schemas.openxmlformats.org/officeDocument/2006/relationships/hyperlink" Target="https://news.mongabay.com/2017/11/damming-or-damning-the-amazon-assessing-ecuador-china-cooperation/" TargetMode="External"/><Relationship Id="rId6" Type="http://schemas.openxmlformats.org/officeDocument/2006/relationships/hyperlink" Target="https://news.mongabay.com/2020/03/why-did-ecuadors-tallest-waterfall-suddenly-disappear/" TargetMode="External"/><Relationship Id="rId11" Type="http://schemas.openxmlformats.org/officeDocument/2006/relationships/hyperlink" Target="https://www.recursosyenergia.gob.ec/proyecto-hidroelectrico-quijos/" TargetMode="External"/><Relationship Id="rId24" Type="http://schemas.openxmlformats.org/officeDocument/2006/relationships/hyperlink" Target="https://cuencahighlife.com/minas-san-francisco-hydroelectric-plant-is-scheduled-for-completion-in-may-will-go-online-in-june/" TargetMode="External"/><Relationship Id="rId5" Type="http://schemas.openxmlformats.org/officeDocument/2006/relationships/hyperlink" Target="https://www.power-technology.com/projects/coca-codo-sinclair-hydroelectric-project/" TargetMode="External"/><Relationship Id="rId15" Type="http://schemas.openxmlformats.org/officeDocument/2006/relationships/hyperlink" Target="https://www.redalc-china.org/v21/images/Red-ALC-China-y-U-PittsburghBuilding-Development2018.pdf" TargetMode="External"/><Relationship Id="rId23" Type="http://schemas.openxmlformats.org/officeDocument/2006/relationships/hyperlink" Target="https://www.redalc-china.org/v21/images/Red-ALC-China-y-U-PittsburghBuilding-Development2018.pdf" TargetMode="External"/><Relationship Id="rId28" Type="http://schemas.openxmlformats.org/officeDocument/2006/relationships/hyperlink" Target="https://www.telesurenglish.net/news/Ecuadors-New-Flood-Defenses-Will-Protect-150000-People-20160112-0035.html" TargetMode="External"/><Relationship Id="rId10" Type="http://schemas.openxmlformats.org/officeDocument/2006/relationships/hyperlink" Target="https://www.recursosyenergia.gob.ec/proyecto-hidroelectrico-quijos/" TargetMode="External"/><Relationship Id="rId19" Type="http://schemas.openxmlformats.org/officeDocument/2006/relationships/hyperlink" Target="https://www.redalc-china.org/v21/images/Red-ALC-China-y-U-PittsburghBuilding-Development2018.pdf" TargetMode="External"/><Relationship Id="rId4" Type="http://schemas.openxmlformats.org/officeDocument/2006/relationships/hyperlink" Target="https://news.mongabay.com/2020/03/why-did-ecuadors-tallest-waterfall-suddenly-disappear/" TargetMode="External"/><Relationship Id="rId9" Type="http://schemas.openxmlformats.org/officeDocument/2006/relationships/hyperlink" Target="https://www.redalc-china.org/v21/images/Red-ALC-China-y-U-PittsburghBuilding-Development2018.pdf" TargetMode="External"/><Relationship Id="rId14" Type="http://schemas.openxmlformats.org/officeDocument/2006/relationships/hyperlink" Target="https://www.adaptation-fund.org/wp-content/uploads/2017/01/FA-Toachi-Pilato%CC%81n-concept-ver.3-FEB2017-celan.pdf" TargetMode="External"/><Relationship Id="rId22" Type="http://schemas.openxmlformats.org/officeDocument/2006/relationships/hyperlink" Target="https://www.bnamericas.com/en/news/ecuador-inaugurated-the-minas-san-francisco-hydroelectric-plant" TargetMode="External"/><Relationship Id="rId27" Type="http://schemas.openxmlformats.org/officeDocument/2006/relationships/hyperlink" Target="https://www.redalc-china.org/v21/images/Red-ALC-China-y-U-PittsburghBuilding-Developmen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1"/>
  <sheetViews>
    <sheetView workbookViewId="0">
      <pane xSplit="2" ySplit="2" topLeftCell="C3" activePane="bottomRight" state="frozen"/>
      <selection pane="topRight" activeCell="C1" sqref="C1"/>
      <selection pane="bottomLeft" activeCell="A3" sqref="A3"/>
      <selection pane="bottomRight" activeCell="H23" sqref="H23"/>
    </sheetView>
  </sheetViews>
  <sheetFormatPr baseColWidth="10" defaultColWidth="14.5" defaultRowHeight="13" x14ac:dyDescent="0.15"/>
  <cols>
    <col min="1" max="2" width="17" style="4" customWidth="1"/>
    <col min="3" max="8" width="14.5" style="4"/>
    <col min="9" max="9" width="21.5" style="4" customWidth="1"/>
    <col min="10" max="10" width="23.6640625" style="4" customWidth="1"/>
    <col min="11" max="11" width="22.5" style="4" customWidth="1"/>
    <col min="12" max="15" width="14.5" style="4"/>
    <col min="16" max="16" width="24.6640625" style="4" customWidth="1"/>
    <col min="17" max="17" width="23.1640625" style="4" customWidth="1"/>
    <col min="18" max="16384" width="14.5" style="4"/>
  </cols>
  <sheetData>
    <row r="1" spans="1:27" x14ac:dyDescent="0.15">
      <c r="A1" s="41" t="s">
        <v>0</v>
      </c>
      <c r="B1" s="40"/>
      <c r="C1" s="42" t="s">
        <v>1</v>
      </c>
      <c r="D1" s="40"/>
      <c r="E1" s="40"/>
      <c r="F1" s="40"/>
      <c r="G1" s="1"/>
      <c r="H1" s="42" t="s">
        <v>2</v>
      </c>
      <c r="I1" s="40"/>
      <c r="J1" s="40"/>
      <c r="K1" s="40"/>
      <c r="L1" s="40"/>
      <c r="M1" s="40"/>
      <c r="N1" s="1"/>
      <c r="O1" s="42" t="s">
        <v>3</v>
      </c>
      <c r="P1" s="40"/>
      <c r="Q1" s="40"/>
      <c r="R1" s="40"/>
      <c r="S1" s="2"/>
      <c r="T1" s="2"/>
      <c r="U1" s="2"/>
      <c r="V1" s="3"/>
      <c r="W1" s="3"/>
      <c r="X1" s="3"/>
      <c r="Y1" s="3"/>
      <c r="Z1" s="3"/>
      <c r="AA1" s="3"/>
    </row>
    <row r="2" spans="1:27" ht="28" x14ac:dyDescent="0.15">
      <c r="A2" s="40"/>
      <c r="B2" s="40"/>
      <c r="C2" s="5" t="s">
        <v>4</v>
      </c>
      <c r="D2" s="5" t="s">
        <v>5</v>
      </c>
      <c r="E2" s="5" t="s">
        <v>6</v>
      </c>
      <c r="F2" s="5" t="s">
        <v>7</v>
      </c>
      <c r="G2" s="6" t="s">
        <v>204</v>
      </c>
      <c r="H2" s="5" t="s">
        <v>8</v>
      </c>
      <c r="I2" s="5" t="s">
        <v>9</v>
      </c>
      <c r="J2" s="5" t="s">
        <v>10</v>
      </c>
      <c r="K2" s="5" t="s">
        <v>11</v>
      </c>
      <c r="L2" s="5" t="s">
        <v>12</v>
      </c>
      <c r="M2" s="5" t="s">
        <v>13</v>
      </c>
      <c r="N2" s="7" t="s">
        <v>205</v>
      </c>
      <c r="O2" s="5" t="s">
        <v>14</v>
      </c>
      <c r="P2" s="5" t="s">
        <v>15</v>
      </c>
      <c r="Q2" s="5" t="s">
        <v>16</v>
      </c>
      <c r="R2" s="5" t="s">
        <v>17</v>
      </c>
      <c r="S2" s="8" t="s">
        <v>206</v>
      </c>
      <c r="T2" s="9" t="s">
        <v>207</v>
      </c>
      <c r="U2" s="10" t="s">
        <v>18</v>
      </c>
      <c r="V2" s="3"/>
      <c r="W2" s="3"/>
      <c r="X2" s="3"/>
      <c r="Y2" s="3"/>
      <c r="Z2" s="3"/>
      <c r="AA2" s="3"/>
    </row>
    <row r="3" spans="1:27" ht="14" x14ac:dyDescent="0.15">
      <c r="A3" s="43" t="s">
        <v>19</v>
      </c>
      <c r="B3" s="11" t="s">
        <v>20</v>
      </c>
      <c r="C3" s="3">
        <v>2</v>
      </c>
      <c r="D3" s="3">
        <v>0</v>
      </c>
      <c r="E3" s="12"/>
      <c r="F3" s="3">
        <v>0</v>
      </c>
      <c r="G3" s="13">
        <f t="shared" ref="G3:G14" si="0">AVERAGE(C3:F3)</f>
        <v>0.66666666666666663</v>
      </c>
      <c r="H3" s="3">
        <v>2</v>
      </c>
      <c r="I3" s="12"/>
      <c r="J3" s="3">
        <v>1</v>
      </c>
      <c r="K3" s="3">
        <v>1</v>
      </c>
      <c r="L3" s="3">
        <v>1</v>
      </c>
      <c r="M3" s="12"/>
      <c r="N3" s="14">
        <f t="shared" ref="N3:N14" si="1">AVERAGE(H3:M3)</f>
        <v>1.25</v>
      </c>
      <c r="O3" s="3">
        <v>1</v>
      </c>
      <c r="P3" s="3">
        <v>1</v>
      </c>
      <c r="Q3" s="3">
        <v>1</v>
      </c>
      <c r="R3" s="3">
        <v>1</v>
      </c>
      <c r="S3" s="15">
        <f t="shared" ref="S3:S14" si="2">AVERAGE(O3:R3)</f>
        <v>1</v>
      </c>
      <c r="T3" s="16">
        <f t="shared" ref="T3:T14" si="3">AVERAGE(G3,N3,S3)</f>
        <v>0.97222222222222221</v>
      </c>
      <c r="U3" s="17" t="s">
        <v>21</v>
      </c>
      <c r="V3" s="3"/>
      <c r="W3" s="3"/>
      <c r="X3" s="3"/>
      <c r="Y3" s="3"/>
      <c r="Z3" s="3"/>
      <c r="AA3" s="3"/>
    </row>
    <row r="4" spans="1:27" ht="14" x14ac:dyDescent="0.15">
      <c r="A4" s="40"/>
      <c r="B4" s="11" t="s">
        <v>22</v>
      </c>
      <c r="C4" s="3">
        <v>0</v>
      </c>
      <c r="D4" s="3">
        <v>0</v>
      </c>
      <c r="E4" s="3">
        <v>0</v>
      </c>
      <c r="F4" s="3">
        <v>1</v>
      </c>
      <c r="G4" s="13">
        <f t="shared" si="0"/>
        <v>0.25</v>
      </c>
      <c r="H4" s="12"/>
      <c r="I4" s="3">
        <v>0</v>
      </c>
      <c r="J4" s="3">
        <v>1</v>
      </c>
      <c r="K4" s="3">
        <v>0</v>
      </c>
      <c r="L4" s="3">
        <v>1</v>
      </c>
      <c r="M4" s="3">
        <v>0</v>
      </c>
      <c r="N4" s="14">
        <f t="shared" si="1"/>
        <v>0.4</v>
      </c>
      <c r="O4" s="3">
        <v>1</v>
      </c>
      <c r="P4" s="3">
        <v>0</v>
      </c>
      <c r="Q4" s="3">
        <v>0</v>
      </c>
      <c r="R4" s="3">
        <v>1</v>
      </c>
      <c r="S4" s="15">
        <f t="shared" si="2"/>
        <v>0.5</v>
      </c>
      <c r="T4" s="16">
        <f t="shared" si="3"/>
        <v>0.3833333333333333</v>
      </c>
      <c r="U4" s="17" t="s">
        <v>23</v>
      </c>
      <c r="V4" s="3"/>
      <c r="W4" s="3"/>
      <c r="X4" s="3"/>
      <c r="Y4" s="3"/>
      <c r="Z4" s="3"/>
      <c r="AA4" s="3"/>
    </row>
    <row r="5" spans="1:27" ht="14" x14ac:dyDescent="0.15">
      <c r="A5" s="40"/>
      <c r="B5" s="18" t="s">
        <v>24</v>
      </c>
      <c r="C5" s="12"/>
      <c r="D5" s="3">
        <v>0</v>
      </c>
      <c r="E5" s="3">
        <v>1</v>
      </c>
      <c r="F5" s="3">
        <v>1</v>
      </c>
      <c r="G5" s="13">
        <f t="shared" si="0"/>
        <v>0.66666666666666663</v>
      </c>
      <c r="H5" s="3">
        <v>2</v>
      </c>
      <c r="I5" s="12"/>
      <c r="J5" s="3">
        <v>1</v>
      </c>
      <c r="K5" s="3">
        <v>0</v>
      </c>
      <c r="L5" s="3">
        <v>1</v>
      </c>
      <c r="M5" s="3">
        <v>2</v>
      </c>
      <c r="N5" s="14">
        <f t="shared" si="1"/>
        <v>1.2</v>
      </c>
      <c r="O5" s="3">
        <v>1</v>
      </c>
      <c r="P5" s="3">
        <v>1</v>
      </c>
      <c r="Q5" s="3">
        <v>1</v>
      </c>
      <c r="R5" s="3">
        <v>1</v>
      </c>
      <c r="S5" s="15">
        <f t="shared" si="2"/>
        <v>1</v>
      </c>
      <c r="T5" s="16">
        <f t="shared" si="3"/>
        <v>0.9555555555555556</v>
      </c>
      <c r="U5" s="17" t="s">
        <v>21</v>
      </c>
      <c r="V5" s="3"/>
      <c r="W5" s="3"/>
      <c r="X5" s="3"/>
      <c r="Y5" s="3"/>
      <c r="Z5" s="3"/>
      <c r="AA5" s="3"/>
    </row>
    <row r="6" spans="1:27" ht="14" x14ac:dyDescent="0.15">
      <c r="A6" s="40"/>
      <c r="B6" s="18" t="s">
        <v>25</v>
      </c>
      <c r="C6" s="3">
        <v>0</v>
      </c>
      <c r="D6" s="3">
        <v>0</v>
      </c>
      <c r="E6" s="3">
        <v>0</v>
      </c>
      <c r="F6" s="3">
        <v>1</v>
      </c>
      <c r="G6" s="13">
        <f t="shared" si="0"/>
        <v>0.25</v>
      </c>
      <c r="H6" s="12"/>
      <c r="I6" s="3">
        <v>0</v>
      </c>
      <c r="J6" s="3">
        <v>1</v>
      </c>
      <c r="K6" s="3">
        <v>0</v>
      </c>
      <c r="L6" s="3">
        <v>1</v>
      </c>
      <c r="M6" s="12"/>
      <c r="N6" s="14">
        <f t="shared" si="1"/>
        <v>0.5</v>
      </c>
      <c r="O6" s="3">
        <v>1</v>
      </c>
      <c r="P6" s="3">
        <v>0</v>
      </c>
      <c r="Q6" s="3">
        <v>0</v>
      </c>
      <c r="R6" s="3">
        <v>1</v>
      </c>
      <c r="S6" s="15">
        <f t="shared" si="2"/>
        <v>0.5</v>
      </c>
      <c r="T6" s="16">
        <f t="shared" si="3"/>
        <v>0.41666666666666669</v>
      </c>
      <c r="U6" s="38" t="s">
        <v>23</v>
      </c>
      <c r="V6" s="3"/>
      <c r="W6" s="3"/>
      <c r="X6" s="3"/>
      <c r="Y6" s="3"/>
      <c r="Z6" s="3"/>
      <c r="AA6" s="3"/>
    </row>
    <row r="7" spans="1:27" ht="14" x14ac:dyDescent="0.15">
      <c r="A7" s="39" t="s">
        <v>26</v>
      </c>
      <c r="B7" s="19" t="s">
        <v>27</v>
      </c>
      <c r="C7" s="20">
        <v>2</v>
      </c>
      <c r="D7" s="20">
        <v>0</v>
      </c>
      <c r="E7" s="20">
        <v>0</v>
      </c>
      <c r="F7" s="20">
        <v>1</v>
      </c>
      <c r="G7" s="21">
        <f t="shared" si="0"/>
        <v>0.75</v>
      </c>
      <c r="H7" s="20">
        <v>1</v>
      </c>
      <c r="I7" s="20">
        <v>0</v>
      </c>
      <c r="J7" s="20">
        <v>2</v>
      </c>
      <c r="K7" s="20">
        <v>0</v>
      </c>
      <c r="L7" s="20">
        <v>1</v>
      </c>
      <c r="M7" s="20">
        <v>0</v>
      </c>
      <c r="N7" s="22">
        <f t="shared" si="1"/>
        <v>0.66666666666666663</v>
      </c>
      <c r="O7" s="20">
        <v>0</v>
      </c>
      <c r="P7" s="20">
        <v>1</v>
      </c>
      <c r="Q7" s="20">
        <v>1</v>
      </c>
      <c r="R7" s="20">
        <v>0.5</v>
      </c>
      <c r="S7" s="23">
        <f t="shared" si="2"/>
        <v>0.625</v>
      </c>
      <c r="T7" s="24">
        <f t="shared" si="3"/>
        <v>0.68055555555555547</v>
      </c>
      <c r="U7" s="17" t="s">
        <v>23</v>
      </c>
      <c r="V7" s="3"/>
      <c r="W7" s="3"/>
      <c r="X7" s="3"/>
      <c r="Y7" s="3"/>
      <c r="Z7" s="3"/>
      <c r="AA7" s="3"/>
    </row>
    <row r="8" spans="1:27" ht="14" x14ac:dyDescent="0.15">
      <c r="A8" s="40"/>
      <c r="B8" s="11" t="s">
        <v>28</v>
      </c>
      <c r="C8" s="3">
        <v>2</v>
      </c>
      <c r="D8" s="3">
        <v>0</v>
      </c>
      <c r="E8" s="12"/>
      <c r="F8" s="3">
        <v>1</v>
      </c>
      <c r="G8" s="13">
        <f t="shared" si="0"/>
        <v>1</v>
      </c>
      <c r="H8" s="3">
        <v>1</v>
      </c>
      <c r="I8" s="12"/>
      <c r="J8" s="3">
        <v>2</v>
      </c>
      <c r="K8" s="12"/>
      <c r="L8" s="3">
        <v>1</v>
      </c>
      <c r="M8" s="12"/>
      <c r="N8" s="14">
        <f t="shared" si="1"/>
        <v>1.3333333333333333</v>
      </c>
      <c r="O8" s="3">
        <v>1</v>
      </c>
      <c r="P8" s="3">
        <v>1</v>
      </c>
      <c r="Q8" s="3">
        <v>1</v>
      </c>
      <c r="R8" s="3">
        <v>0.5</v>
      </c>
      <c r="S8" s="15">
        <f t="shared" si="2"/>
        <v>0.875</v>
      </c>
      <c r="T8" s="16">
        <f t="shared" si="3"/>
        <v>1.0694444444444444</v>
      </c>
      <c r="U8" s="17" t="s">
        <v>21</v>
      </c>
      <c r="V8" s="3"/>
      <c r="W8" s="3"/>
      <c r="X8" s="3"/>
      <c r="Y8" s="3"/>
      <c r="Z8" s="3"/>
      <c r="AA8" s="3"/>
    </row>
    <row r="9" spans="1:27" ht="14" x14ac:dyDescent="0.15">
      <c r="A9" s="40"/>
      <c r="B9" s="11" t="s">
        <v>29</v>
      </c>
      <c r="C9" s="3">
        <v>2</v>
      </c>
      <c r="D9" s="3">
        <v>0</v>
      </c>
      <c r="E9" s="3">
        <v>0</v>
      </c>
      <c r="F9" s="3">
        <v>0</v>
      </c>
      <c r="G9" s="13">
        <f t="shared" si="0"/>
        <v>0.5</v>
      </c>
      <c r="H9" s="12"/>
      <c r="I9" s="12"/>
      <c r="J9" s="3">
        <v>2</v>
      </c>
      <c r="K9" s="3">
        <v>2</v>
      </c>
      <c r="L9" s="3">
        <v>1</v>
      </c>
      <c r="M9" s="12"/>
      <c r="N9" s="14">
        <f t="shared" si="1"/>
        <v>1.6666666666666667</v>
      </c>
      <c r="O9" s="3">
        <v>1</v>
      </c>
      <c r="P9" s="3">
        <v>1</v>
      </c>
      <c r="Q9" s="3">
        <v>1</v>
      </c>
      <c r="R9" s="3">
        <v>0</v>
      </c>
      <c r="S9" s="15">
        <f t="shared" si="2"/>
        <v>0.75</v>
      </c>
      <c r="T9" s="16">
        <f t="shared" si="3"/>
        <v>0.97222222222222232</v>
      </c>
      <c r="U9" s="17" t="s">
        <v>21</v>
      </c>
      <c r="V9" s="3"/>
      <c r="W9" s="3"/>
      <c r="X9" s="3"/>
      <c r="Y9" s="3"/>
      <c r="Z9" s="3"/>
      <c r="AA9" s="3"/>
    </row>
    <row r="10" spans="1:27" ht="14" x14ac:dyDescent="0.15">
      <c r="A10" s="40"/>
      <c r="B10" s="11" t="s">
        <v>30</v>
      </c>
      <c r="C10" s="3">
        <v>2</v>
      </c>
      <c r="D10" s="12"/>
      <c r="E10" s="12"/>
      <c r="F10" s="3">
        <v>1</v>
      </c>
      <c r="G10" s="13">
        <f t="shared" si="0"/>
        <v>1.5</v>
      </c>
      <c r="H10" s="12"/>
      <c r="I10" s="3">
        <v>0</v>
      </c>
      <c r="J10" s="3">
        <v>2</v>
      </c>
      <c r="K10" s="12"/>
      <c r="L10" s="3">
        <v>1</v>
      </c>
      <c r="M10" s="12"/>
      <c r="N10" s="14">
        <f t="shared" si="1"/>
        <v>1</v>
      </c>
      <c r="O10" s="3">
        <v>0</v>
      </c>
      <c r="P10" s="3">
        <v>1</v>
      </c>
      <c r="Q10" s="3">
        <v>1</v>
      </c>
      <c r="R10" s="3">
        <v>0</v>
      </c>
      <c r="S10" s="15">
        <f t="shared" si="2"/>
        <v>0.5</v>
      </c>
      <c r="T10" s="16">
        <f t="shared" si="3"/>
        <v>1</v>
      </c>
      <c r="U10" s="17" t="s">
        <v>21</v>
      </c>
      <c r="V10" s="3"/>
      <c r="W10" s="3"/>
      <c r="X10" s="25"/>
      <c r="Y10" s="3"/>
      <c r="Z10" s="3"/>
      <c r="AA10" s="3"/>
    </row>
    <row r="11" spans="1:27" ht="14" x14ac:dyDescent="0.15">
      <c r="A11" s="40"/>
      <c r="B11" s="11" t="s">
        <v>31</v>
      </c>
      <c r="C11" s="3">
        <v>2</v>
      </c>
      <c r="D11" s="26">
        <v>2</v>
      </c>
      <c r="E11" s="26">
        <v>2</v>
      </c>
      <c r="F11" s="12"/>
      <c r="G11" s="13">
        <f t="shared" si="0"/>
        <v>2</v>
      </c>
      <c r="H11" s="3">
        <v>1</v>
      </c>
      <c r="I11" s="3">
        <v>0</v>
      </c>
      <c r="J11" s="3">
        <v>2</v>
      </c>
      <c r="K11" s="3">
        <v>2</v>
      </c>
      <c r="L11" s="3">
        <v>1</v>
      </c>
      <c r="M11" s="3">
        <v>2</v>
      </c>
      <c r="N11" s="14">
        <f t="shared" si="1"/>
        <v>1.3333333333333333</v>
      </c>
      <c r="O11" s="3">
        <v>1</v>
      </c>
      <c r="P11" s="3">
        <v>1</v>
      </c>
      <c r="Q11" s="3">
        <v>1</v>
      </c>
      <c r="R11" s="3">
        <v>2</v>
      </c>
      <c r="S11" s="15">
        <f t="shared" si="2"/>
        <v>1.25</v>
      </c>
      <c r="T11" s="16">
        <f t="shared" si="3"/>
        <v>1.5277777777777777</v>
      </c>
      <c r="U11" s="17" t="s">
        <v>32</v>
      </c>
      <c r="V11" s="3"/>
      <c r="W11" s="3"/>
      <c r="X11" s="3"/>
      <c r="Y11" s="3"/>
      <c r="Z11" s="3"/>
      <c r="AA11" s="3"/>
    </row>
    <row r="12" spans="1:27" ht="14" x14ac:dyDescent="0.15">
      <c r="A12" s="40"/>
      <c r="B12" s="11" t="s">
        <v>33</v>
      </c>
      <c r="C12" s="3">
        <v>2</v>
      </c>
      <c r="D12" s="12"/>
      <c r="E12" s="12"/>
      <c r="F12" s="12"/>
      <c r="G12" s="13">
        <f t="shared" si="0"/>
        <v>2</v>
      </c>
      <c r="H12" s="3">
        <v>2</v>
      </c>
      <c r="I12" s="12"/>
      <c r="J12" s="3">
        <v>2</v>
      </c>
      <c r="K12" s="12"/>
      <c r="L12" s="3">
        <v>1</v>
      </c>
      <c r="M12" s="3">
        <v>2</v>
      </c>
      <c r="N12" s="14">
        <f t="shared" si="1"/>
        <v>1.75</v>
      </c>
      <c r="O12" s="3">
        <v>1</v>
      </c>
      <c r="P12" s="3">
        <v>1</v>
      </c>
      <c r="Q12" s="3">
        <v>1</v>
      </c>
      <c r="R12" s="3">
        <v>2</v>
      </c>
      <c r="S12" s="15">
        <f t="shared" si="2"/>
        <v>1.25</v>
      </c>
      <c r="T12" s="16">
        <f t="shared" si="3"/>
        <v>1.6666666666666667</v>
      </c>
      <c r="U12" s="17" t="s">
        <v>32</v>
      </c>
      <c r="V12" s="3"/>
      <c r="W12" s="3"/>
      <c r="X12" s="3"/>
      <c r="Y12" s="3"/>
      <c r="Z12" s="3"/>
      <c r="AA12" s="3"/>
    </row>
    <row r="13" spans="1:27" ht="14" x14ac:dyDescent="0.15">
      <c r="A13" s="40"/>
      <c r="B13" s="11" t="s">
        <v>34</v>
      </c>
      <c r="C13" s="3">
        <v>2</v>
      </c>
      <c r="D13" s="12"/>
      <c r="E13" s="12"/>
      <c r="F13" s="12"/>
      <c r="G13" s="13">
        <f t="shared" si="0"/>
        <v>2</v>
      </c>
      <c r="H13" s="3">
        <v>2</v>
      </c>
      <c r="I13" s="12"/>
      <c r="J13" s="3">
        <v>2</v>
      </c>
      <c r="K13" s="12"/>
      <c r="L13" s="3">
        <v>1</v>
      </c>
      <c r="M13" s="12"/>
      <c r="N13" s="14">
        <f t="shared" si="1"/>
        <v>1.6666666666666667</v>
      </c>
      <c r="O13" s="3">
        <v>1</v>
      </c>
      <c r="P13" s="3">
        <v>1</v>
      </c>
      <c r="Q13" s="3">
        <v>1</v>
      </c>
      <c r="R13" s="3">
        <v>2</v>
      </c>
      <c r="S13" s="15">
        <f t="shared" si="2"/>
        <v>1.25</v>
      </c>
      <c r="T13" s="16">
        <f t="shared" si="3"/>
        <v>1.6388888888888891</v>
      </c>
      <c r="U13" s="17" t="s">
        <v>32</v>
      </c>
      <c r="V13" s="3"/>
      <c r="W13" s="3"/>
      <c r="X13" s="3"/>
      <c r="Y13" s="3"/>
      <c r="Z13" s="3"/>
      <c r="AA13" s="3"/>
    </row>
    <row r="14" spans="1:27" ht="14" x14ac:dyDescent="0.15">
      <c r="A14" s="40"/>
      <c r="B14" s="11" t="s">
        <v>35</v>
      </c>
      <c r="C14" s="12"/>
      <c r="D14" s="12"/>
      <c r="E14" s="26">
        <v>2</v>
      </c>
      <c r="F14" s="12"/>
      <c r="G14" s="13">
        <f t="shared" si="0"/>
        <v>2</v>
      </c>
      <c r="H14" s="12"/>
      <c r="I14" s="3">
        <v>2</v>
      </c>
      <c r="J14" s="3">
        <v>2</v>
      </c>
      <c r="K14" s="3">
        <v>2</v>
      </c>
      <c r="L14" s="12"/>
      <c r="M14" s="12"/>
      <c r="N14" s="14">
        <f t="shared" si="1"/>
        <v>2</v>
      </c>
      <c r="O14" s="3">
        <v>1</v>
      </c>
      <c r="P14" s="3">
        <v>1</v>
      </c>
      <c r="Q14" s="3">
        <v>1</v>
      </c>
      <c r="R14" s="3">
        <v>2</v>
      </c>
      <c r="S14" s="15">
        <f t="shared" si="2"/>
        <v>1.25</v>
      </c>
      <c r="T14" s="16">
        <f t="shared" si="3"/>
        <v>1.75</v>
      </c>
      <c r="U14" s="17" t="s">
        <v>32</v>
      </c>
      <c r="V14" s="3"/>
      <c r="W14" s="3"/>
      <c r="X14" s="3"/>
      <c r="Y14" s="3"/>
      <c r="Z14" s="3"/>
      <c r="AA14" s="3"/>
    </row>
    <row r="15" spans="1:27" x14ac:dyDescent="0.1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x14ac:dyDescent="0.15">
      <c r="A16" s="27" t="s">
        <v>36</v>
      </c>
      <c r="B16" s="3"/>
      <c r="C16" s="28"/>
      <c r="D16" s="3"/>
      <c r="E16" s="3"/>
      <c r="F16" s="3"/>
      <c r="G16" s="3"/>
      <c r="H16" s="3"/>
      <c r="I16" s="3"/>
      <c r="J16" s="3"/>
      <c r="K16" s="3"/>
      <c r="L16" s="3"/>
      <c r="M16" s="3"/>
      <c r="N16" s="3"/>
      <c r="O16" s="3"/>
      <c r="P16" s="3"/>
      <c r="Q16" s="3"/>
      <c r="R16" s="3"/>
      <c r="S16" s="3"/>
      <c r="T16" s="3"/>
      <c r="U16" s="3"/>
      <c r="V16" s="3"/>
      <c r="W16" s="3"/>
      <c r="X16" s="3"/>
      <c r="Y16" s="3"/>
      <c r="Z16" s="3"/>
      <c r="AA16" s="3"/>
    </row>
    <row r="17" spans="1:27" ht="14" x14ac:dyDescent="0.15">
      <c r="A17" s="29" t="s">
        <v>37</v>
      </c>
      <c r="B17" s="30">
        <v>0</v>
      </c>
      <c r="C17" s="26"/>
      <c r="D17" s="28"/>
      <c r="E17" s="3"/>
      <c r="F17" s="3"/>
      <c r="G17" s="3"/>
      <c r="H17" s="3"/>
      <c r="J17" s="3"/>
      <c r="K17" s="3"/>
      <c r="L17" s="3"/>
      <c r="M17" s="3"/>
      <c r="N17" s="3"/>
      <c r="O17" s="3"/>
      <c r="P17" s="3"/>
      <c r="Q17" s="3"/>
      <c r="R17" s="3"/>
      <c r="S17" s="3"/>
      <c r="T17" s="3"/>
      <c r="U17" s="3"/>
      <c r="V17" s="3"/>
      <c r="W17" s="3"/>
      <c r="X17" s="3"/>
      <c r="Y17" s="3"/>
      <c r="Z17" s="3"/>
      <c r="AA17" s="3"/>
    </row>
    <row r="18" spans="1:27" ht="14" x14ac:dyDescent="0.15">
      <c r="A18" s="29" t="s">
        <v>38</v>
      </c>
      <c r="B18" s="30">
        <v>1</v>
      </c>
      <c r="C18" s="26"/>
      <c r="D18" s="26"/>
      <c r="E18" s="3"/>
      <c r="F18" s="3"/>
      <c r="G18" s="3"/>
      <c r="H18" s="3"/>
      <c r="I18" s="3"/>
      <c r="J18" s="3"/>
      <c r="K18" s="3"/>
      <c r="L18" s="3"/>
      <c r="M18" s="3"/>
      <c r="N18" s="3"/>
      <c r="O18" s="3"/>
      <c r="P18" s="3"/>
      <c r="Q18" s="3"/>
      <c r="R18" s="3"/>
      <c r="S18" s="3"/>
      <c r="T18" s="3"/>
      <c r="U18" s="3"/>
      <c r="V18" s="3"/>
      <c r="W18" s="3"/>
      <c r="X18" s="3"/>
      <c r="Y18" s="3"/>
      <c r="Z18" s="3"/>
      <c r="AA18" s="3"/>
    </row>
    <row r="19" spans="1:27" ht="14" x14ac:dyDescent="0.15">
      <c r="A19" s="29" t="s">
        <v>39</v>
      </c>
      <c r="B19" s="30">
        <v>2</v>
      </c>
      <c r="C19" s="3"/>
      <c r="D19" s="26"/>
      <c r="E19" s="3"/>
      <c r="F19" s="3"/>
      <c r="G19" s="3"/>
      <c r="H19" s="3"/>
      <c r="I19" s="3"/>
      <c r="J19" s="3"/>
      <c r="K19" s="3"/>
      <c r="L19" s="3"/>
      <c r="M19" s="3"/>
      <c r="N19" s="3"/>
      <c r="O19" s="3"/>
      <c r="P19" s="3"/>
      <c r="Q19" s="3"/>
      <c r="R19" s="3"/>
      <c r="S19" s="3"/>
      <c r="T19" s="3"/>
      <c r="U19" s="3"/>
      <c r="V19" s="3"/>
      <c r="W19" s="3"/>
      <c r="X19" s="3"/>
      <c r="Y19" s="3"/>
      <c r="Z19" s="3"/>
      <c r="AA19" s="3"/>
    </row>
    <row r="20" spans="1:27" x14ac:dyDescent="0.15">
      <c r="A20" s="28"/>
      <c r="B20" s="3"/>
      <c r="C20" s="28"/>
      <c r="D20" s="3"/>
      <c r="E20" s="3"/>
      <c r="F20" s="3"/>
      <c r="G20" s="3"/>
      <c r="H20" s="3"/>
      <c r="I20" s="3"/>
      <c r="J20" s="3"/>
      <c r="K20" s="3"/>
      <c r="L20" s="3"/>
      <c r="M20" s="3"/>
      <c r="N20" s="3"/>
      <c r="O20" s="3"/>
      <c r="P20" s="3"/>
      <c r="Q20" s="3"/>
      <c r="R20" s="3"/>
      <c r="S20" s="3"/>
      <c r="T20" s="3"/>
      <c r="U20" s="3"/>
      <c r="V20" s="3"/>
      <c r="W20" s="3"/>
      <c r="X20" s="3"/>
      <c r="Y20" s="3"/>
      <c r="Z20" s="3"/>
      <c r="AA20" s="3"/>
    </row>
    <row r="21" spans="1:27" x14ac:dyDescent="0.15">
      <c r="A21" s="27" t="s">
        <v>40</v>
      </c>
      <c r="B21" s="3"/>
      <c r="C21" s="26"/>
      <c r="D21" s="3"/>
      <c r="E21" s="3"/>
      <c r="F21" s="3"/>
      <c r="G21" s="3"/>
      <c r="H21" s="3"/>
      <c r="I21" s="3"/>
      <c r="J21" s="3"/>
      <c r="K21" s="3"/>
      <c r="L21" s="3"/>
      <c r="M21" s="3"/>
      <c r="N21" s="3"/>
      <c r="O21" s="3"/>
      <c r="P21" s="3"/>
      <c r="Q21" s="3"/>
      <c r="R21" s="3"/>
      <c r="S21" s="3"/>
      <c r="T21" s="3"/>
      <c r="U21" s="3"/>
      <c r="V21" s="3"/>
      <c r="W21" s="3"/>
      <c r="X21" s="3"/>
      <c r="Y21" s="3"/>
      <c r="Z21" s="3"/>
      <c r="AA21" s="3"/>
    </row>
    <row r="22" spans="1:27" ht="14" x14ac:dyDescent="0.15">
      <c r="A22" s="29" t="s">
        <v>37</v>
      </c>
      <c r="B22" s="30" t="s">
        <v>41</v>
      </c>
      <c r="C22" s="26"/>
      <c r="D22" s="3"/>
      <c r="E22" s="3"/>
      <c r="F22" s="3"/>
      <c r="G22" s="3"/>
      <c r="H22" s="3"/>
      <c r="I22" s="3"/>
      <c r="J22" s="3"/>
      <c r="K22" s="3"/>
      <c r="L22" s="3"/>
      <c r="M22" s="3"/>
      <c r="N22" s="3"/>
      <c r="O22" s="3"/>
      <c r="P22" s="3"/>
      <c r="Q22" s="3"/>
      <c r="R22" s="3"/>
      <c r="S22" s="3"/>
      <c r="T22" s="3"/>
      <c r="U22" s="3"/>
      <c r="V22" s="3"/>
      <c r="W22" s="3"/>
      <c r="X22" s="3"/>
      <c r="Y22" s="3"/>
      <c r="Z22" s="3"/>
      <c r="AA22" s="3"/>
    </row>
    <row r="23" spans="1:27" ht="14" x14ac:dyDescent="0.15">
      <c r="A23" s="29" t="s">
        <v>38</v>
      </c>
      <c r="B23" s="30" t="s">
        <v>42</v>
      </c>
      <c r="C23" s="3"/>
      <c r="D23" s="3"/>
      <c r="E23" s="3"/>
      <c r="F23" s="3"/>
      <c r="G23" s="3"/>
      <c r="H23" s="3"/>
      <c r="I23" s="3"/>
      <c r="J23" s="3"/>
      <c r="K23" s="3"/>
      <c r="L23" s="3"/>
      <c r="M23" s="3"/>
      <c r="N23" s="3"/>
      <c r="O23" s="3"/>
      <c r="P23" s="3"/>
      <c r="Q23" s="3"/>
      <c r="R23" s="3"/>
      <c r="S23" s="3"/>
      <c r="T23" s="3"/>
      <c r="U23" s="3"/>
      <c r="V23" s="3"/>
      <c r="W23" s="3"/>
      <c r="X23" s="3"/>
      <c r="Y23" s="3"/>
      <c r="Z23" s="3"/>
      <c r="AA23" s="3"/>
    </row>
    <row r="24" spans="1:27" ht="14" x14ac:dyDescent="0.15">
      <c r="A24" s="29" t="s">
        <v>39</v>
      </c>
      <c r="B24" s="30" t="s">
        <v>43</v>
      </c>
      <c r="C24" s="3"/>
      <c r="D24" s="3"/>
      <c r="E24" s="3"/>
      <c r="F24" s="3"/>
      <c r="G24" s="3"/>
      <c r="H24" s="3"/>
      <c r="I24" s="3"/>
      <c r="J24" s="3"/>
      <c r="K24" s="3"/>
      <c r="L24" s="3"/>
      <c r="M24" s="3"/>
      <c r="N24" s="3"/>
      <c r="O24" s="3"/>
      <c r="P24" s="3"/>
      <c r="Q24" s="3"/>
      <c r="R24" s="3"/>
      <c r="S24" s="3"/>
      <c r="T24" s="3"/>
      <c r="U24" s="3"/>
      <c r="V24" s="3"/>
      <c r="W24" s="3"/>
      <c r="X24" s="3"/>
      <c r="Y24" s="3"/>
      <c r="Z24" s="3"/>
      <c r="AA24" s="3"/>
    </row>
    <row r="25" spans="1:27"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ht="14" x14ac:dyDescent="0.15">
      <c r="A26" s="3"/>
      <c r="B26" s="3"/>
      <c r="C26" s="3"/>
      <c r="D26" s="3"/>
      <c r="E26" s="3"/>
      <c r="F26" s="3" t="s">
        <v>210</v>
      </c>
      <c r="G26" s="3"/>
      <c r="H26" s="3"/>
      <c r="I26" s="3"/>
      <c r="J26" s="3"/>
      <c r="K26" s="3"/>
      <c r="L26" s="3"/>
      <c r="M26" s="3"/>
      <c r="N26" s="3"/>
      <c r="O26" s="3"/>
      <c r="P26" s="3"/>
      <c r="Q26" s="3"/>
      <c r="R26" s="3"/>
      <c r="S26" s="3"/>
      <c r="T26" s="3"/>
      <c r="U26" s="3"/>
      <c r="V26" s="3"/>
      <c r="W26" s="3"/>
      <c r="X26" s="3"/>
      <c r="Y26" s="3"/>
      <c r="Z26" s="3"/>
      <c r="AA26" s="3"/>
    </row>
    <row r="27" spans="1:27"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7"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row>
    <row r="29" spans="1:27"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27"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row>
    <row r="31" spans="1:27"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row>
    <row r="32" spans="1:27"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row>
    <row r="33" spans="1:27"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x14ac:dyDescent="0.15">
      <c r="A999" s="3"/>
      <c r="B999" s="3"/>
      <c r="C999" s="3"/>
      <c r="D999" s="3"/>
      <c r="I999" s="3"/>
      <c r="J999" s="3"/>
      <c r="K999" s="3"/>
      <c r="L999" s="3"/>
      <c r="M999" s="3"/>
      <c r="N999" s="3"/>
      <c r="O999" s="3"/>
      <c r="P999" s="3"/>
      <c r="Q999" s="3"/>
      <c r="R999" s="3"/>
      <c r="S999" s="3"/>
      <c r="T999" s="3"/>
      <c r="U999" s="3"/>
      <c r="V999" s="3"/>
      <c r="W999" s="3"/>
      <c r="X999" s="3"/>
      <c r="Y999" s="3"/>
      <c r="Z999" s="3"/>
      <c r="AA999" s="3"/>
    </row>
    <row r="1000" spans="1:27" x14ac:dyDescent="0.15">
      <c r="A1000" s="3"/>
      <c r="B1000" s="3"/>
      <c r="C1000" s="3"/>
      <c r="I1000" s="3"/>
      <c r="J1000" s="3"/>
      <c r="K1000" s="3"/>
      <c r="L1000" s="3"/>
      <c r="M1000" s="3"/>
      <c r="N1000" s="3"/>
      <c r="O1000" s="3"/>
      <c r="P1000" s="3"/>
      <c r="Q1000" s="3"/>
      <c r="R1000" s="3"/>
      <c r="S1000" s="3"/>
      <c r="T1000" s="3"/>
      <c r="U1000" s="3"/>
      <c r="V1000" s="3"/>
      <c r="W1000" s="3"/>
      <c r="X1000" s="3"/>
      <c r="Y1000" s="3"/>
      <c r="Z1000" s="3"/>
      <c r="AA1000" s="3"/>
    </row>
    <row r="1001" spans="1:27" x14ac:dyDescent="0.15">
      <c r="A1001" s="3"/>
      <c r="B1001" s="3"/>
      <c r="C1001" s="3"/>
      <c r="I1001" s="3"/>
      <c r="J1001" s="3"/>
      <c r="K1001" s="3"/>
      <c r="L1001" s="3"/>
      <c r="M1001" s="3"/>
      <c r="N1001" s="3"/>
      <c r="O1001" s="3"/>
      <c r="P1001" s="3"/>
      <c r="Q1001" s="3"/>
      <c r="R1001" s="3"/>
      <c r="S1001" s="3"/>
      <c r="T1001" s="3"/>
      <c r="U1001" s="3"/>
      <c r="V1001" s="3"/>
      <c r="W1001" s="3"/>
      <c r="X1001" s="3"/>
      <c r="Y1001" s="3"/>
      <c r="Z1001" s="3"/>
      <c r="AA1001" s="3"/>
    </row>
  </sheetData>
  <mergeCells count="6">
    <mergeCell ref="A7:A14"/>
    <mergeCell ref="A1:B2"/>
    <mergeCell ref="C1:F1"/>
    <mergeCell ref="H1:M1"/>
    <mergeCell ref="O1:R1"/>
    <mergeCell ref="A3: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1"/>
  <sheetViews>
    <sheetView workbookViewId="0">
      <selection activeCell="A16" sqref="A16:A20"/>
    </sheetView>
  </sheetViews>
  <sheetFormatPr baseColWidth="10" defaultColWidth="14.5" defaultRowHeight="13" x14ac:dyDescent="0.15"/>
  <cols>
    <col min="1" max="1" width="14.5" style="4"/>
    <col min="2" max="2" width="19.83203125" style="4" customWidth="1"/>
    <col min="3" max="3" width="27" style="4" customWidth="1"/>
    <col min="4" max="4" width="44.5" style="4" customWidth="1"/>
    <col min="5" max="6" width="23.5" style="4" customWidth="1"/>
    <col min="7" max="16384" width="14.5" style="4"/>
  </cols>
  <sheetData>
    <row r="1" spans="1:28" ht="14" x14ac:dyDescent="0.15">
      <c r="A1" s="47" t="s">
        <v>20</v>
      </c>
      <c r="B1" s="48" t="s">
        <v>44</v>
      </c>
      <c r="C1" s="48" t="s">
        <v>45</v>
      </c>
      <c r="D1" s="48" t="s">
        <v>46</v>
      </c>
      <c r="E1" s="48" t="s">
        <v>47</v>
      </c>
      <c r="F1" s="48" t="s">
        <v>48</v>
      </c>
      <c r="G1" s="28"/>
      <c r="H1" s="3"/>
      <c r="I1" s="3"/>
      <c r="J1" s="3"/>
      <c r="K1" s="3"/>
      <c r="L1" s="3"/>
      <c r="M1" s="3"/>
      <c r="N1" s="3"/>
      <c r="O1" s="3"/>
      <c r="P1" s="3"/>
      <c r="Q1" s="3"/>
      <c r="R1" s="3"/>
      <c r="S1" s="3"/>
      <c r="T1" s="3"/>
      <c r="U1" s="3"/>
      <c r="V1" s="3"/>
      <c r="W1" s="3"/>
      <c r="X1" s="3"/>
      <c r="Y1" s="3"/>
      <c r="Z1" s="3"/>
      <c r="AA1" s="3"/>
      <c r="AB1" s="3"/>
    </row>
    <row r="2" spans="1:28" ht="28" x14ac:dyDescent="0.15">
      <c r="A2" s="49"/>
      <c r="B2" s="50" t="s">
        <v>4</v>
      </c>
      <c r="C2" s="50" t="s">
        <v>49</v>
      </c>
      <c r="D2" s="51" t="s">
        <v>132</v>
      </c>
      <c r="E2" s="52" t="s">
        <v>50</v>
      </c>
      <c r="F2" s="53">
        <v>2</v>
      </c>
      <c r="G2" s="32"/>
      <c r="H2" s="3"/>
      <c r="I2" s="3"/>
      <c r="J2" s="3"/>
      <c r="K2" s="3"/>
      <c r="L2" s="3"/>
      <c r="M2" s="3"/>
      <c r="N2" s="3"/>
      <c r="O2" s="3"/>
      <c r="P2" s="3"/>
      <c r="Q2" s="3"/>
      <c r="R2" s="3"/>
      <c r="S2" s="3"/>
      <c r="T2" s="3"/>
      <c r="U2" s="3"/>
      <c r="V2" s="3"/>
      <c r="W2" s="3"/>
      <c r="X2" s="3"/>
      <c r="Y2" s="3"/>
      <c r="Z2" s="3"/>
      <c r="AA2" s="3"/>
      <c r="AB2" s="3"/>
    </row>
    <row r="3" spans="1:28" ht="42" x14ac:dyDescent="0.15">
      <c r="A3" s="49"/>
      <c r="B3" s="50" t="s">
        <v>5</v>
      </c>
      <c r="C3" s="50" t="s">
        <v>51</v>
      </c>
      <c r="D3" s="50" t="s">
        <v>52</v>
      </c>
      <c r="E3" s="49"/>
      <c r="F3" s="53">
        <v>0</v>
      </c>
      <c r="H3" s="3"/>
      <c r="I3" s="3"/>
      <c r="J3" s="3"/>
      <c r="K3" s="3"/>
      <c r="L3" s="3"/>
      <c r="M3" s="3"/>
      <c r="N3" s="3"/>
      <c r="O3" s="3"/>
      <c r="P3" s="3"/>
      <c r="Q3" s="3"/>
      <c r="R3" s="3"/>
      <c r="S3" s="3"/>
      <c r="T3" s="3"/>
      <c r="U3" s="3"/>
      <c r="V3" s="3"/>
      <c r="W3" s="3"/>
      <c r="X3" s="3"/>
      <c r="Y3" s="3"/>
      <c r="Z3" s="3"/>
      <c r="AA3" s="3"/>
      <c r="AB3" s="3"/>
    </row>
    <row r="4" spans="1:28" ht="14" x14ac:dyDescent="0.15">
      <c r="A4" s="49"/>
      <c r="B4" s="50" t="s">
        <v>6</v>
      </c>
      <c r="C4" s="50" t="s">
        <v>53</v>
      </c>
      <c r="D4" s="50" t="s">
        <v>54</v>
      </c>
      <c r="E4" s="49"/>
      <c r="F4" s="53" t="s">
        <v>55</v>
      </c>
      <c r="H4" s="3"/>
      <c r="I4" s="3"/>
      <c r="J4" s="3"/>
      <c r="K4" s="3"/>
      <c r="L4" s="3"/>
      <c r="M4" s="3"/>
      <c r="N4" s="3"/>
      <c r="O4" s="3"/>
      <c r="P4" s="3"/>
      <c r="Q4" s="3"/>
      <c r="R4" s="3"/>
      <c r="S4" s="3"/>
      <c r="T4" s="3"/>
      <c r="U4" s="3"/>
      <c r="V4" s="3"/>
      <c r="W4" s="3"/>
      <c r="X4" s="3"/>
      <c r="Y4" s="3"/>
      <c r="Z4" s="3"/>
      <c r="AA4" s="3"/>
      <c r="AB4" s="3"/>
    </row>
    <row r="5" spans="1:28" ht="56" x14ac:dyDescent="0.15">
      <c r="A5" s="54"/>
      <c r="B5" s="55" t="s">
        <v>7</v>
      </c>
      <c r="C5" s="55" t="s">
        <v>56</v>
      </c>
      <c r="D5" s="55" t="s">
        <v>57</v>
      </c>
      <c r="E5" s="54"/>
      <c r="F5" s="56">
        <v>0</v>
      </c>
      <c r="H5" s="3"/>
      <c r="I5" s="3"/>
      <c r="J5" s="3"/>
      <c r="K5" s="3"/>
      <c r="L5" s="3"/>
      <c r="M5" s="3"/>
      <c r="N5" s="3"/>
      <c r="O5" s="3"/>
      <c r="P5" s="3"/>
      <c r="Q5" s="3"/>
      <c r="R5" s="3"/>
      <c r="S5" s="3"/>
      <c r="T5" s="3"/>
      <c r="U5" s="3"/>
      <c r="V5" s="3"/>
      <c r="W5" s="3"/>
      <c r="X5" s="3"/>
      <c r="Y5" s="3"/>
      <c r="Z5" s="3"/>
      <c r="AA5" s="3"/>
      <c r="AB5" s="3"/>
    </row>
    <row r="6" spans="1:28" ht="14" x14ac:dyDescent="0.15">
      <c r="A6" s="57" t="s">
        <v>58</v>
      </c>
      <c r="B6" s="58" t="s">
        <v>44</v>
      </c>
      <c r="C6" s="58" t="s">
        <v>45</v>
      </c>
      <c r="D6" s="58" t="s">
        <v>46</v>
      </c>
      <c r="E6" s="58" t="s">
        <v>47</v>
      </c>
      <c r="F6" s="58" t="s">
        <v>48</v>
      </c>
      <c r="G6" s="28"/>
      <c r="H6" s="3"/>
      <c r="I6" s="3"/>
      <c r="J6" s="3"/>
      <c r="K6" s="3"/>
      <c r="L6" s="3"/>
      <c r="M6" s="3"/>
      <c r="N6" s="3"/>
      <c r="O6" s="3"/>
      <c r="P6" s="3"/>
      <c r="Q6" s="3"/>
      <c r="R6" s="3"/>
      <c r="S6" s="3"/>
      <c r="T6" s="3"/>
      <c r="U6" s="3"/>
      <c r="V6" s="3"/>
      <c r="W6" s="3"/>
      <c r="X6" s="3"/>
      <c r="Y6" s="3"/>
      <c r="Z6" s="3"/>
      <c r="AA6" s="3"/>
      <c r="AB6" s="3"/>
    </row>
    <row r="7" spans="1:28" ht="56" x14ac:dyDescent="0.15">
      <c r="A7" s="49"/>
      <c r="B7" s="50" t="s">
        <v>4</v>
      </c>
      <c r="C7" s="50" t="s">
        <v>49</v>
      </c>
      <c r="D7" s="51" t="s">
        <v>133</v>
      </c>
      <c r="E7" s="52" t="s">
        <v>59</v>
      </c>
      <c r="F7" s="53">
        <v>0</v>
      </c>
      <c r="G7" s="32"/>
      <c r="H7" s="3"/>
      <c r="I7" s="3"/>
      <c r="J7" s="3"/>
      <c r="K7" s="3"/>
      <c r="L7" s="3"/>
      <c r="M7" s="3"/>
      <c r="N7" s="3"/>
      <c r="O7" s="3"/>
      <c r="P7" s="3"/>
      <c r="Q7" s="3"/>
      <c r="R7" s="3"/>
      <c r="S7" s="3"/>
      <c r="T7" s="3"/>
      <c r="U7" s="3"/>
      <c r="V7" s="3"/>
      <c r="W7" s="3"/>
      <c r="X7" s="3"/>
      <c r="Y7" s="3"/>
      <c r="Z7" s="3"/>
      <c r="AA7" s="3"/>
      <c r="AB7" s="3"/>
    </row>
    <row r="8" spans="1:28" ht="14" x14ac:dyDescent="0.15">
      <c r="A8" s="49"/>
      <c r="B8" s="50" t="s">
        <v>5</v>
      </c>
      <c r="C8" s="50" t="s">
        <v>51</v>
      </c>
      <c r="D8" s="51" t="s">
        <v>134</v>
      </c>
      <c r="E8" s="49"/>
      <c r="F8" s="53">
        <v>0</v>
      </c>
      <c r="H8" s="3"/>
      <c r="I8" s="3"/>
      <c r="J8" s="3"/>
      <c r="K8" s="3"/>
      <c r="L8" s="3"/>
      <c r="M8" s="3"/>
      <c r="N8" s="3"/>
      <c r="O8" s="3"/>
      <c r="P8" s="3"/>
      <c r="Q8" s="3"/>
      <c r="R8" s="3"/>
      <c r="S8" s="3"/>
      <c r="T8" s="3"/>
      <c r="U8" s="3"/>
      <c r="V8" s="3"/>
      <c r="W8" s="3"/>
      <c r="X8" s="3"/>
      <c r="Y8" s="3"/>
      <c r="Z8" s="3"/>
      <c r="AA8" s="3"/>
      <c r="AB8" s="3"/>
    </row>
    <row r="9" spans="1:28" ht="14" x14ac:dyDescent="0.15">
      <c r="A9" s="49"/>
      <c r="B9" s="50" t="s">
        <v>6</v>
      </c>
      <c r="C9" s="50" t="s">
        <v>53</v>
      </c>
      <c r="D9" s="51" t="s">
        <v>135</v>
      </c>
      <c r="E9" s="49"/>
      <c r="F9" s="53">
        <v>0</v>
      </c>
      <c r="H9" s="3"/>
      <c r="I9" s="3"/>
      <c r="J9" s="3"/>
      <c r="K9" s="3"/>
      <c r="L9" s="3"/>
      <c r="M9" s="3"/>
      <c r="N9" s="3"/>
      <c r="O9" s="3"/>
      <c r="P9" s="3"/>
      <c r="Q9" s="3"/>
      <c r="R9" s="3"/>
      <c r="S9" s="3"/>
      <c r="T9" s="3"/>
      <c r="U9" s="3"/>
      <c r="V9" s="3"/>
      <c r="W9" s="3"/>
      <c r="X9" s="3"/>
      <c r="Y9" s="3"/>
      <c r="Z9" s="3"/>
      <c r="AA9" s="3"/>
      <c r="AB9" s="3"/>
    </row>
    <row r="10" spans="1:28" ht="42" x14ac:dyDescent="0.15">
      <c r="A10" s="54"/>
      <c r="B10" s="55" t="s">
        <v>7</v>
      </c>
      <c r="C10" s="55" t="s">
        <v>56</v>
      </c>
      <c r="D10" s="55" t="s">
        <v>60</v>
      </c>
      <c r="E10" s="54"/>
      <c r="F10" s="56">
        <v>1</v>
      </c>
      <c r="H10" s="3"/>
      <c r="I10" s="3"/>
      <c r="J10" s="3"/>
      <c r="K10" s="3"/>
      <c r="L10" s="3"/>
      <c r="M10" s="3"/>
      <c r="N10" s="3"/>
      <c r="O10" s="3"/>
      <c r="P10" s="3"/>
      <c r="Q10" s="3"/>
      <c r="R10" s="3"/>
      <c r="S10" s="3"/>
      <c r="T10" s="3"/>
      <c r="U10" s="3"/>
      <c r="V10" s="3"/>
      <c r="W10" s="3"/>
      <c r="X10" s="3"/>
      <c r="Y10" s="3"/>
      <c r="Z10" s="3"/>
      <c r="AA10" s="3"/>
      <c r="AB10" s="3"/>
    </row>
    <row r="11" spans="1:28" ht="14" x14ac:dyDescent="0.15">
      <c r="A11" s="57" t="s">
        <v>24</v>
      </c>
      <c r="B11" s="58" t="s">
        <v>44</v>
      </c>
      <c r="C11" s="58" t="s">
        <v>45</v>
      </c>
      <c r="D11" s="58" t="s">
        <v>46</v>
      </c>
      <c r="E11" s="58" t="s">
        <v>47</v>
      </c>
      <c r="F11" s="58" t="s">
        <v>48</v>
      </c>
      <c r="G11" s="28"/>
      <c r="H11" s="3"/>
      <c r="I11" s="3"/>
      <c r="J11" s="3"/>
      <c r="K11" s="3"/>
      <c r="L11" s="3"/>
      <c r="M11" s="3"/>
      <c r="N11" s="3"/>
      <c r="O11" s="3"/>
      <c r="P11" s="3"/>
      <c r="Q11" s="3"/>
      <c r="R11" s="3"/>
      <c r="S11" s="3"/>
      <c r="T11" s="3"/>
      <c r="U11" s="3"/>
      <c r="V11" s="3"/>
      <c r="W11" s="3"/>
      <c r="X11" s="3"/>
      <c r="Y11" s="3"/>
      <c r="Z11" s="3"/>
      <c r="AA11" s="3"/>
      <c r="AB11" s="3"/>
    </row>
    <row r="12" spans="1:28" ht="14" x14ac:dyDescent="0.15">
      <c r="A12" s="49"/>
      <c r="B12" s="50" t="s">
        <v>4</v>
      </c>
      <c r="C12" s="50" t="s">
        <v>49</v>
      </c>
      <c r="D12" s="50" t="s">
        <v>54</v>
      </c>
      <c r="E12" s="52" t="s">
        <v>61</v>
      </c>
      <c r="F12" s="53" t="s">
        <v>55</v>
      </c>
      <c r="G12" s="32"/>
      <c r="H12" s="3"/>
      <c r="I12" s="3"/>
      <c r="J12" s="3"/>
      <c r="K12" s="3"/>
      <c r="L12" s="3"/>
      <c r="M12" s="3"/>
      <c r="N12" s="3"/>
      <c r="O12" s="3"/>
      <c r="P12" s="3"/>
      <c r="Q12" s="3"/>
      <c r="R12" s="3"/>
      <c r="S12" s="3"/>
      <c r="T12" s="3"/>
      <c r="U12" s="3"/>
      <c r="V12" s="3"/>
      <c r="W12" s="3"/>
      <c r="X12" s="3"/>
      <c r="Y12" s="3"/>
      <c r="Z12" s="3"/>
      <c r="AA12" s="3"/>
      <c r="AB12" s="3"/>
    </row>
    <row r="13" spans="1:28" ht="28" x14ac:dyDescent="0.15">
      <c r="A13" s="49"/>
      <c r="B13" s="50" t="s">
        <v>5</v>
      </c>
      <c r="C13" s="50" t="s">
        <v>51</v>
      </c>
      <c r="D13" s="51" t="s">
        <v>136</v>
      </c>
      <c r="E13" s="49"/>
      <c r="F13" s="53">
        <v>0</v>
      </c>
      <c r="H13" s="3"/>
      <c r="I13" s="3"/>
      <c r="J13" s="3"/>
      <c r="K13" s="3"/>
      <c r="L13" s="3"/>
      <c r="M13" s="3"/>
      <c r="N13" s="3"/>
      <c r="O13" s="3"/>
      <c r="P13" s="3"/>
      <c r="Q13" s="3"/>
      <c r="R13" s="3"/>
      <c r="S13" s="3"/>
      <c r="T13" s="3"/>
      <c r="U13" s="3"/>
      <c r="V13" s="3"/>
      <c r="W13" s="3"/>
      <c r="X13" s="3"/>
      <c r="Y13" s="3"/>
      <c r="Z13" s="3"/>
      <c r="AA13" s="3"/>
      <c r="AB13" s="3"/>
    </row>
    <row r="14" spans="1:28" ht="14" x14ac:dyDescent="0.15">
      <c r="A14" s="49"/>
      <c r="B14" s="50" t="s">
        <v>6</v>
      </c>
      <c r="C14" s="50" t="s">
        <v>53</v>
      </c>
      <c r="D14" s="51" t="s">
        <v>137</v>
      </c>
      <c r="E14" s="49"/>
      <c r="F14" s="53">
        <v>1</v>
      </c>
      <c r="H14" s="3"/>
      <c r="I14" s="3"/>
      <c r="J14" s="3"/>
      <c r="K14" s="3"/>
      <c r="L14" s="3"/>
      <c r="M14" s="3"/>
      <c r="N14" s="3"/>
      <c r="O14" s="3"/>
      <c r="P14" s="3"/>
      <c r="Q14" s="3"/>
      <c r="R14" s="3"/>
      <c r="S14" s="3"/>
      <c r="T14" s="3"/>
      <c r="U14" s="3"/>
      <c r="V14" s="3"/>
      <c r="W14" s="3"/>
      <c r="X14" s="3"/>
      <c r="Y14" s="3"/>
      <c r="Z14" s="3"/>
      <c r="AA14" s="3"/>
      <c r="AB14" s="3"/>
    </row>
    <row r="15" spans="1:28" ht="154" x14ac:dyDescent="0.15">
      <c r="A15" s="54"/>
      <c r="B15" s="55" t="s">
        <v>7</v>
      </c>
      <c r="C15" s="55" t="s">
        <v>56</v>
      </c>
      <c r="D15" s="59" t="s">
        <v>138</v>
      </c>
      <c r="E15" s="54"/>
      <c r="F15" s="56">
        <v>1</v>
      </c>
      <c r="H15" s="3"/>
      <c r="I15" s="3"/>
      <c r="J15" s="3"/>
      <c r="K15" s="3"/>
      <c r="L15" s="3"/>
      <c r="M15" s="3"/>
      <c r="N15" s="3"/>
      <c r="O15" s="3"/>
      <c r="P15" s="3"/>
      <c r="Q15" s="3"/>
      <c r="R15" s="3"/>
      <c r="S15" s="3"/>
      <c r="T15" s="3"/>
      <c r="U15" s="3"/>
      <c r="V15" s="3"/>
      <c r="W15" s="3"/>
      <c r="X15" s="3"/>
      <c r="Y15" s="3"/>
      <c r="Z15" s="3"/>
      <c r="AA15" s="3"/>
      <c r="AB15" s="3"/>
    </row>
    <row r="16" spans="1:28" ht="14" x14ac:dyDescent="0.15">
      <c r="A16" s="45" t="s">
        <v>25</v>
      </c>
      <c r="B16" s="28" t="s">
        <v>44</v>
      </c>
      <c r="C16" s="28" t="s">
        <v>45</v>
      </c>
      <c r="D16" s="28" t="s">
        <v>46</v>
      </c>
      <c r="E16" s="28" t="s">
        <v>47</v>
      </c>
      <c r="F16" s="28" t="s">
        <v>48</v>
      </c>
      <c r="G16" s="28"/>
      <c r="H16" s="3"/>
      <c r="I16" s="3"/>
      <c r="J16" s="3"/>
      <c r="K16" s="3"/>
      <c r="L16" s="3"/>
      <c r="M16" s="3"/>
      <c r="N16" s="3"/>
      <c r="O16" s="3"/>
      <c r="P16" s="3"/>
      <c r="Q16" s="3"/>
      <c r="R16" s="3"/>
      <c r="S16" s="3"/>
      <c r="T16" s="3"/>
      <c r="U16" s="3"/>
      <c r="V16" s="3"/>
      <c r="W16" s="3"/>
      <c r="X16" s="3"/>
      <c r="Y16" s="3"/>
      <c r="Z16" s="3"/>
      <c r="AA16" s="3"/>
      <c r="AB16" s="3"/>
    </row>
    <row r="17" spans="1:28" ht="42" x14ac:dyDescent="0.15">
      <c r="A17" s="40"/>
      <c r="B17" s="3" t="s">
        <v>4</v>
      </c>
      <c r="C17" s="3" t="s">
        <v>49</v>
      </c>
      <c r="D17" s="31" t="s">
        <v>139</v>
      </c>
      <c r="E17" s="44" t="s">
        <v>62</v>
      </c>
      <c r="F17" s="33">
        <v>0</v>
      </c>
      <c r="G17" s="32"/>
      <c r="H17" s="3"/>
      <c r="I17" s="3"/>
      <c r="J17" s="3"/>
      <c r="K17" s="3"/>
      <c r="L17" s="3"/>
      <c r="M17" s="3"/>
      <c r="N17" s="3"/>
      <c r="O17" s="3"/>
      <c r="P17" s="3"/>
      <c r="Q17" s="3"/>
      <c r="R17" s="3"/>
      <c r="S17" s="3"/>
      <c r="T17" s="3"/>
      <c r="U17" s="3"/>
      <c r="V17" s="3"/>
      <c r="W17" s="3"/>
      <c r="X17" s="3"/>
      <c r="Y17" s="3"/>
      <c r="Z17" s="3"/>
      <c r="AA17" s="3"/>
      <c r="AB17" s="3"/>
    </row>
    <row r="18" spans="1:28" ht="28" x14ac:dyDescent="0.15">
      <c r="A18" s="40"/>
      <c r="B18" s="3" t="s">
        <v>5</v>
      </c>
      <c r="C18" s="3" t="s">
        <v>51</v>
      </c>
      <c r="D18" s="31" t="s">
        <v>140</v>
      </c>
      <c r="E18" s="40"/>
      <c r="F18" s="33">
        <v>0</v>
      </c>
      <c r="H18" s="3"/>
      <c r="I18" s="3"/>
      <c r="J18" s="3"/>
      <c r="K18" s="3"/>
      <c r="L18" s="3"/>
      <c r="M18" s="3"/>
      <c r="N18" s="3"/>
      <c r="O18" s="3"/>
      <c r="P18" s="3"/>
      <c r="Q18" s="3"/>
      <c r="R18" s="3"/>
      <c r="S18" s="3"/>
      <c r="T18" s="3"/>
      <c r="U18" s="3"/>
      <c r="V18" s="3"/>
      <c r="W18" s="3"/>
      <c r="X18" s="3"/>
      <c r="Y18" s="3"/>
      <c r="Z18" s="3"/>
      <c r="AA18" s="3"/>
      <c r="AB18" s="3"/>
    </row>
    <row r="19" spans="1:28" ht="42" x14ac:dyDescent="0.15">
      <c r="A19" s="40"/>
      <c r="B19" s="3" t="s">
        <v>6</v>
      </c>
      <c r="C19" s="3" t="s">
        <v>53</v>
      </c>
      <c r="D19" s="3" t="s">
        <v>63</v>
      </c>
      <c r="E19" s="40"/>
      <c r="F19" s="33">
        <v>0</v>
      </c>
      <c r="H19" s="3"/>
      <c r="I19" s="3"/>
      <c r="J19" s="3"/>
      <c r="K19" s="3"/>
      <c r="L19" s="3"/>
      <c r="M19" s="3"/>
      <c r="N19" s="3"/>
      <c r="O19" s="3"/>
      <c r="P19" s="3"/>
      <c r="Q19" s="3"/>
      <c r="R19" s="3"/>
      <c r="S19" s="3"/>
      <c r="T19" s="3"/>
      <c r="U19" s="3"/>
      <c r="V19" s="3"/>
      <c r="W19" s="3"/>
      <c r="X19" s="3"/>
      <c r="Y19" s="3"/>
      <c r="Z19" s="3"/>
      <c r="AA19" s="3"/>
      <c r="AB19" s="3"/>
    </row>
    <row r="20" spans="1:28" ht="112" x14ac:dyDescent="0.15">
      <c r="A20" s="40"/>
      <c r="B20" s="3" t="s">
        <v>7</v>
      </c>
      <c r="C20" s="3" t="s">
        <v>56</v>
      </c>
      <c r="D20" s="31" t="s">
        <v>141</v>
      </c>
      <c r="E20" s="40"/>
      <c r="F20" s="33">
        <v>1</v>
      </c>
      <c r="H20" s="3"/>
      <c r="I20" s="3"/>
      <c r="J20" s="3"/>
      <c r="K20" s="3"/>
      <c r="L20" s="3"/>
      <c r="M20" s="3"/>
      <c r="N20" s="3"/>
      <c r="O20" s="3"/>
      <c r="P20" s="3"/>
      <c r="Q20" s="3"/>
      <c r="R20" s="3"/>
      <c r="S20" s="3"/>
      <c r="T20" s="3"/>
      <c r="U20" s="3"/>
      <c r="V20" s="3"/>
      <c r="W20" s="3"/>
      <c r="X20" s="3"/>
      <c r="Y20" s="3"/>
      <c r="Z20" s="3"/>
      <c r="AA20" s="3"/>
      <c r="AB20" s="3"/>
    </row>
    <row r="21" spans="1:28" x14ac:dyDescent="0.15">
      <c r="A21" s="3"/>
      <c r="B21" s="3"/>
      <c r="C21" s="3"/>
      <c r="D21" s="3"/>
      <c r="E21" s="26"/>
      <c r="F21" s="3"/>
      <c r="G21" s="3"/>
      <c r="H21" s="3"/>
      <c r="I21" s="3"/>
      <c r="J21" s="3"/>
      <c r="K21" s="3"/>
      <c r="L21" s="3"/>
      <c r="M21" s="3"/>
      <c r="N21" s="3"/>
      <c r="O21" s="3"/>
      <c r="P21" s="3"/>
      <c r="Q21" s="3"/>
      <c r="R21" s="3"/>
      <c r="S21" s="3"/>
      <c r="T21" s="3"/>
      <c r="U21" s="3"/>
      <c r="V21" s="3"/>
      <c r="W21" s="3"/>
      <c r="X21" s="3"/>
      <c r="Y21" s="3"/>
      <c r="Z21" s="3"/>
      <c r="AA21" s="3"/>
      <c r="AB21" s="3"/>
    </row>
    <row r="22" spans="1:28" x14ac:dyDescent="0.15">
      <c r="A22" s="3"/>
      <c r="B22" s="3"/>
      <c r="C22" s="3"/>
      <c r="D22" s="3"/>
      <c r="E22" s="26"/>
      <c r="F22" s="3"/>
      <c r="G22" s="3"/>
      <c r="H22" s="3"/>
      <c r="I22" s="3"/>
      <c r="J22" s="3"/>
      <c r="K22" s="3"/>
      <c r="L22" s="3"/>
      <c r="M22" s="3"/>
      <c r="N22" s="3"/>
      <c r="O22" s="3"/>
      <c r="P22" s="3"/>
      <c r="Q22" s="3"/>
      <c r="R22" s="3"/>
      <c r="S22" s="3"/>
      <c r="T22" s="3"/>
      <c r="U22" s="3"/>
      <c r="V22" s="3"/>
      <c r="W22" s="3"/>
      <c r="X22" s="3"/>
      <c r="Y22" s="3"/>
      <c r="Z22" s="3"/>
      <c r="AA22" s="3"/>
      <c r="AB22" s="3"/>
    </row>
    <row r="23" spans="1:28" x14ac:dyDescent="0.15">
      <c r="A23" s="34" t="s">
        <v>142</v>
      </c>
      <c r="B23" s="3"/>
      <c r="C23" s="3"/>
      <c r="D23" s="3"/>
      <c r="E23" s="26"/>
      <c r="F23" s="3"/>
      <c r="G23" s="3"/>
      <c r="H23" s="3"/>
      <c r="I23" s="3"/>
      <c r="J23" s="3"/>
      <c r="K23" s="3"/>
      <c r="L23" s="3"/>
      <c r="M23" s="3"/>
      <c r="N23" s="3"/>
      <c r="O23" s="3"/>
      <c r="P23" s="3"/>
      <c r="Q23" s="3"/>
      <c r="R23" s="3"/>
      <c r="S23" s="3"/>
      <c r="T23" s="3"/>
      <c r="U23" s="3"/>
      <c r="V23" s="3"/>
      <c r="W23" s="3"/>
      <c r="X23" s="3"/>
      <c r="Y23" s="3"/>
      <c r="Z23" s="3"/>
      <c r="AA23" s="3"/>
      <c r="AB23" s="3"/>
    </row>
    <row r="24" spans="1:28" x14ac:dyDescent="0.15">
      <c r="A24" s="3"/>
      <c r="B24" s="3"/>
      <c r="C24" s="3"/>
      <c r="D24" s="3"/>
      <c r="E24" s="26"/>
      <c r="F24" s="3"/>
      <c r="G24" s="3"/>
      <c r="H24" s="3"/>
      <c r="I24" s="3"/>
      <c r="J24" s="3"/>
      <c r="K24" s="3"/>
      <c r="L24" s="3"/>
      <c r="M24" s="3"/>
      <c r="N24" s="3"/>
      <c r="O24" s="3"/>
      <c r="P24" s="3"/>
      <c r="Q24" s="3"/>
      <c r="R24" s="3"/>
      <c r="S24" s="3"/>
      <c r="T24" s="3"/>
      <c r="U24" s="3"/>
      <c r="V24" s="3"/>
      <c r="W24" s="3"/>
      <c r="X24" s="3"/>
      <c r="Y24" s="3"/>
      <c r="Z24" s="3"/>
      <c r="AA24" s="3"/>
      <c r="AB24" s="3"/>
    </row>
    <row r="25" spans="1:28" x14ac:dyDescent="0.15">
      <c r="A25" s="3"/>
      <c r="B25" s="3"/>
      <c r="C25" s="3"/>
      <c r="D25" s="3"/>
      <c r="E25" s="26"/>
      <c r="F25" s="3"/>
      <c r="G25" s="3"/>
      <c r="H25" s="3"/>
      <c r="I25" s="3"/>
      <c r="J25" s="3"/>
      <c r="K25" s="3"/>
      <c r="L25" s="3"/>
      <c r="M25" s="3"/>
      <c r="N25" s="3"/>
      <c r="O25" s="3"/>
      <c r="P25" s="3"/>
      <c r="Q25" s="3"/>
      <c r="R25" s="3"/>
      <c r="S25" s="3"/>
      <c r="T25" s="3"/>
      <c r="U25" s="3"/>
      <c r="V25" s="3"/>
      <c r="W25" s="3"/>
      <c r="X25" s="3"/>
      <c r="Y25" s="3"/>
      <c r="Z25" s="3"/>
      <c r="AA25" s="3"/>
      <c r="AB25" s="3"/>
    </row>
    <row r="26" spans="1:28" x14ac:dyDescent="0.15">
      <c r="A26" s="3"/>
      <c r="B26" s="3"/>
      <c r="C26" s="3"/>
      <c r="D26" s="3"/>
      <c r="E26" s="26"/>
      <c r="F26" s="3"/>
      <c r="G26" s="3"/>
      <c r="H26" s="3"/>
      <c r="I26" s="3"/>
      <c r="J26" s="3"/>
      <c r="K26" s="3"/>
      <c r="L26" s="3"/>
      <c r="M26" s="3"/>
      <c r="N26" s="3"/>
      <c r="O26" s="3"/>
      <c r="P26" s="3"/>
      <c r="Q26" s="3"/>
      <c r="R26" s="3"/>
      <c r="S26" s="3"/>
      <c r="T26" s="3"/>
      <c r="U26" s="3"/>
      <c r="V26" s="3"/>
      <c r="W26" s="3"/>
      <c r="X26" s="3"/>
      <c r="Y26" s="3"/>
      <c r="Z26" s="3"/>
      <c r="AA26" s="3"/>
      <c r="AB26" s="3"/>
    </row>
    <row r="27" spans="1:28" x14ac:dyDescent="0.15">
      <c r="A27" s="3"/>
      <c r="B27" s="3"/>
      <c r="C27" s="3"/>
      <c r="D27" s="3"/>
      <c r="E27" s="26"/>
      <c r="F27" s="3"/>
      <c r="G27" s="3"/>
      <c r="H27" s="3"/>
      <c r="I27" s="3"/>
      <c r="J27" s="3"/>
      <c r="K27" s="3"/>
      <c r="L27" s="3"/>
      <c r="M27" s="3"/>
      <c r="N27" s="3"/>
      <c r="O27" s="3"/>
      <c r="P27" s="3"/>
      <c r="Q27" s="3"/>
      <c r="R27" s="3"/>
      <c r="S27" s="3"/>
      <c r="T27" s="3"/>
      <c r="U27" s="3"/>
      <c r="V27" s="3"/>
      <c r="W27" s="3"/>
      <c r="X27" s="3"/>
      <c r="Y27" s="3"/>
      <c r="Z27" s="3"/>
      <c r="AA27" s="3"/>
      <c r="AB27" s="3"/>
    </row>
    <row r="28" spans="1:28" x14ac:dyDescent="0.15">
      <c r="A28" s="3"/>
      <c r="B28" s="3"/>
      <c r="C28" s="3"/>
      <c r="D28" s="3"/>
      <c r="E28" s="26"/>
      <c r="F28" s="3"/>
      <c r="G28" s="3"/>
      <c r="H28" s="3"/>
      <c r="I28" s="3"/>
      <c r="J28" s="3"/>
      <c r="K28" s="3"/>
      <c r="L28" s="3"/>
      <c r="M28" s="3"/>
      <c r="N28" s="3"/>
      <c r="O28" s="3"/>
      <c r="P28" s="3"/>
      <c r="Q28" s="3"/>
      <c r="R28" s="3"/>
      <c r="S28" s="3"/>
      <c r="T28" s="3"/>
      <c r="U28" s="3"/>
      <c r="V28" s="3"/>
      <c r="W28" s="3"/>
      <c r="X28" s="3"/>
      <c r="Y28" s="3"/>
      <c r="Z28" s="3"/>
      <c r="AA28" s="3"/>
      <c r="AB28" s="3"/>
    </row>
    <row r="29" spans="1:28" x14ac:dyDescent="0.15">
      <c r="A29" s="3"/>
      <c r="B29" s="3"/>
      <c r="C29" s="3"/>
      <c r="D29" s="3"/>
      <c r="E29" s="26"/>
      <c r="F29" s="3"/>
      <c r="G29" s="3"/>
      <c r="H29" s="3"/>
      <c r="I29" s="3"/>
      <c r="J29" s="3"/>
      <c r="K29" s="3"/>
      <c r="L29" s="3"/>
      <c r="M29" s="3"/>
      <c r="N29" s="3"/>
      <c r="O29" s="3"/>
      <c r="P29" s="3"/>
      <c r="Q29" s="3"/>
      <c r="R29" s="3"/>
      <c r="S29" s="3"/>
      <c r="T29" s="3"/>
      <c r="U29" s="3"/>
      <c r="V29" s="3"/>
      <c r="W29" s="3"/>
      <c r="X29" s="3"/>
      <c r="Y29" s="3"/>
      <c r="Z29" s="3"/>
      <c r="AA29" s="3"/>
      <c r="AB29" s="3"/>
    </row>
    <row r="30" spans="1:28" x14ac:dyDescent="0.15">
      <c r="A30" s="3"/>
      <c r="B30" s="3"/>
      <c r="C30" s="3"/>
      <c r="D30" s="3"/>
      <c r="E30" s="26"/>
      <c r="F30" s="3"/>
      <c r="G30" s="3"/>
      <c r="H30" s="3"/>
      <c r="I30" s="3"/>
      <c r="J30" s="3"/>
      <c r="K30" s="3"/>
      <c r="L30" s="3"/>
      <c r="M30" s="3"/>
      <c r="N30" s="3"/>
      <c r="O30" s="3"/>
      <c r="P30" s="3"/>
      <c r="Q30" s="3"/>
      <c r="R30" s="3"/>
      <c r="S30" s="3"/>
      <c r="T30" s="3"/>
      <c r="U30" s="3"/>
      <c r="V30" s="3"/>
      <c r="W30" s="3"/>
      <c r="X30" s="3"/>
      <c r="Y30" s="3"/>
      <c r="Z30" s="3"/>
      <c r="AA30" s="3"/>
      <c r="AB30" s="3"/>
    </row>
    <row r="31" spans="1:28" x14ac:dyDescent="0.15">
      <c r="A31" s="3"/>
      <c r="B31" s="3"/>
      <c r="C31" s="3"/>
      <c r="D31" s="3"/>
      <c r="E31" s="26"/>
      <c r="F31" s="3"/>
      <c r="G31" s="3"/>
      <c r="H31" s="3"/>
      <c r="I31" s="3"/>
      <c r="J31" s="3"/>
      <c r="K31" s="3"/>
      <c r="L31" s="3"/>
      <c r="M31" s="3"/>
      <c r="N31" s="3"/>
      <c r="O31" s="3"/>
      <c r="P31" s="3"/>
      <c r="Q31" s="3"/>
      <c r="R31" s="3"/>
      <c r="S31" s="3"/>
      <c r="T31" s="3"/>
      <c r="U31" s="3"/>
      <c r="V31" s="3"/>
      <c r="W31" s="3"/>
      <c r="X31" s="3"/>
      <c r="Y31" s="3"/>
      <c r="Z31" s="3"/>
      <c r="AA31" s="3"/>
      <c r="AB31" s="3"/>
    </row>
    <row r="32" spans="1:28" x14ac:dyDescent="0.15">
      <c r="A32" s="3"/>
      <c r="B32" s="3"/>
      <c r="C32" s="3"/>
      <c r="D32" s="3"/>
      <c r="E32" s="26"/>
      <c r="F32" s="3"/>
      <c r="G32" s="3"/>
      <c r="H32" s="3"/>
      <c r="I32" s="3"/>
      <c r="J32" s="3"/>
      <c r="K32" s="3"/>
      <c r="L32" s="3"/>
      <c r="M32" s="3"/>
      <c r="N32" s="3"/>
      <c r="O32" s="3"/>
      <c r="P32" s="3"/>
      <c r="Q32" s="3"/>
      <c r="R32" s="3"/>
      <c r="S32" s="3"/>
      <c r="T32" s="3"/>
      <c r="U32" s="3"/>
      <c r="V32" s="3"/>
      <c r="W32" s="3"/>
      <c r="X32" s="3"/>
      <c r="Y32" s="3"/>
      <c r="Z32" s="3"/>
      <c r="AA32" s="3"/>
      <c r="AB32" s="3"/>
    </row>
    <row r="33" spans="1:28" x14ac:dyDescent="0.15">
      <c r="A33" s="3"/>
      <c r="B33" s="3"/>
      <c r="C33" s="3"/>
      <c r="D33" s="3"/>
      <c r="E33" s="26"/>
      <c r="F33" s="3"/>
      <c r="G33" s="3"/>
      <c r="H33" s="3"/>
      <c r="I33" s="3"/>
      <c r="J33" s="3"/>
      <c r="K33" s="3"/>
      <c r="L33" s="3"/>
      <c r="M33" s="3"/>
      <c r="N33" s="3"/>
      <c r="O33" s="3"/>
      <c r="P33" s="3"/>
      <c r="Q33" s="3"/>
      <c r="R33" s="3"/>
      <c r="S33" s="3"/>
      <c r="T33" s="3"/>
      <c r="U33" s="3"/>
      <c r="V33" s="3"/>
      <c r="W33" s="3"/>
      <c r="X33" s="3"/>
      <c r="Y33" s="3"/>
      <c r="Z33" s="3"/>
      <c r="AA33" s="3"/>
      <c r="AB33" s="3"/>
    </row>
    <row r="34" spans="1:28" x14ac:dyDescent="0.15">
      <c r="A34" s="3"/>
      <c r="B34" s="3"/>
      <c r="C34" s="3"/>
      <c r="D34" s="3"/>
      <c r="E34" s="26"/>
      <c r="F34" s="3"/>
      <c r="G34" s="3"/>
      <c r="H34" s="3"/>
      <c r="I34" s="3"/>
      <c r="J34" s="3"/>
      <c r="K34" s="3"/>
      <c r="L34" s="3"/>
      <c r="M34" s="3"/>
      <c r="N34" s="3"/>
      <c r="O34" s="3"/>
      <c r="P34" s="3"/>
      <c r="Q34" s="3"/>
      <c r="R34" s="3"/>
      <c r="S34" s="3"/>
      <c r="T34" s="3"/>
      <c r="U34" s="3"/>
      <c r="V34" s="3"/>
      <c r="W34" s="3"/>
      <c r="X34" s="3"/>
      <c r="Y34" s="3"/>
      <c r="Z34" s="3"/>
      <c r="AA34" s="3"/>
      <c r="AB34" s="3"/>
    </row>
    <row r="35" spans="1:28" x14ac:dyDescent="0.15">
      <c r="A35" s="3"/>
      <c r="B35" s="3"/>
      <c r="C35" s="3"/>
      <c r="D35" s="3"/>
      <c r="E35" s="26"/>
      <c r="F35" s="3"/>
      <c r="G35" s="3"/>
      <c r="H35" s="3"/>
      <c r="I35" s="3"/>
      <c r="J35" s="3"/>
      <c r="K35" s="3"/>
      <c r="L35" s="3"/>
      <c r="M35" s="3"/>
      <c r="N35" s="3"/>
      <c r="O35" s="3"/>
      <c r="P35" s="3"/>
      <c r="Q35" s="3"/>
      <c r="R35" s="3"/>
      <c r="S35" s="3"/>
      <c r="T35" s="3"/>
      <c r="U35" s="3"/>
      <c r="V35" s="3"/>
      <c r="W35" s="3"/>
      <c r="X35" s="3"/>
      <c r="Y35" s="3"/>
      <c r="Z35" s="3"/>
      <c r="AA35" s="3"/>
      <c r="AB35" s="3"/>
    </row>
    <row r="36" spans="1:28"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sheetData>
  <mergeCells count="8">
    <mergeCell ref="E12:E15"/>
    <mergeCell ref="E17:E20"/>
    <mergeCell ref="A1:A5"/>
    <mergeCell ref="E2:E5"/>
    <mergeCell ref="A6:A10"/>
    <mergeCell ref="E7:E10"/>
    <mergeCell ref="A11:A15"/>
    <mergeCell ref="A16:A20"/>
  </mergeCells>
  <hyperlinks>
    <hyperlink ref="D2" r:id="rId1" xr:uid="{00000000-0004-0000-0100-000000000000}"/>
    <hyperlink ref="D7" r:id="rId2" xr:uid="{00000000-0004-0000-0100-000001000000}"/>
    <hyperlink ref="D8" r:id="rId3" xr:uid="{00000000-0004-0000-0100-000002000000}"/>
    <hyperlink ref="D9" r:id="rId4" xr:uid="{00000000-0004-0000-0100-000003000000}"/>
    <hyperlink ref="D13" r:id="rId5" location=":~:text=A%20290%2Dmegawatt%20hydroelectric%20dam,likely%20to%20Brazil%20and%20Argentina." xr:uid="{00000000-0004-0000-0100-000004000000}"/>
    <hyperlink ref="D14" r:id="rId6" location=":~:text=A%20290%2Dmegawatt%20hydroelectric%20dam,likely%20to%20Brazil%20and%20Argentina." xr:uid="{00000000-0004-0000-0100-000005000000}"/>
    <hyperlink ref="D15" r:id="rId7" location=":~:text=A%20290%2Dmegawatt%20hydroelectric%20dam,likely%20to%20Brazil%20and%20Argentina." xr:uid="{00000000-0004-0000-0100-000006000000}"/>
    <hyperlink ref="D17" r:id="rId8" xr:uid="{00000000-0004-0000-0100-000007000000}"/>
    <hyperlink ref="D18" r:id="rId9" xr:uid="{00000000-0004-0000-0100-000008000000}"/>
    <hyperlink ref="D20" r:id="rId10" xr:uid="{00000000-0004-0000-0100-000009000000}"/>
    <hyperlink ref="A23" r:id="rId11" location=":~:text=%22Globally%2C%20wetlands%20are%20the%20largest,the%20atmosphere%2C%22%20says%20Jarecke.&amp;text=Both%20natural%20and%20constructed%20wetlands,this%20leads%20to%20methane%20production." xr:uid="{00000000-0004-0000-0100-00000A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34"/>
  <sheetViews>
    <sheetView topLeftCell="A24" workbookViewId="0">
      <selection activeCell="D40" sqref="D40"/>
    </sheetView>
  </sheetViews>
  <sheetFormatPr baseColWidth="10" defaultColWidth="14.5" defaultRowHeight="13" x14ac:dyDescent="0.15"/>
  <cols>
    <col min="1" max="2" width="23.1640625" style="4" customWidth="1"/>
    <col min="3" max="3" width="32.5" style="4" customWidth="1"/>
    <col min="4" max="4" width="43.6640625" style="4" customWidth="1"/>
    <col min="5" max="5" width="22.5" style="4" customWidth="1"/>
    <col min="6" max="16384" width="14.5" style="4"/>
  </cols>
  <sheetData>
    <row r="1" spans="1:6" ht="14" x14ac:dyDescent="0.15">
      <c r="A1" s="60" t="s">
        <v>64</v>
      </c>
      <c r="B1" s="61" t="s">
        <v>44</v>
      </c>
      <c r="C1" s="61" t="s">
        <v>45</v>
      </c>
      <c r="D1" s="48" t="s">
        <v>46</v>
      </c>
      <c r="E1" s="48" t="s">
        <v>47</v>
      </c>
      <c r="F1" s="48" t="s">
        <v>48</v>
      </c>
    </row>
    <row r="2" spans="1:6" ht="42" x14ac:dyDescent="0.15">
      <c r="A2" s="49"/>
      <c r="B2" s="62" t="s">
        <v>8</v>
      </c>
      <c r="C2" s="62" t="s">
        <v>65</v>
      </c>
      <c r="D2" s="51" t="s">
        <v>143</v>
      </c>
      <c r="E2" s="52" t="s">
        <v>50</v>
      </c>
      <c r="F2" s="50">
        <v>2</v>
      </c>
    </row>
    <row r="3" spans="1:6" ht="14" x14ac:dyDescent="0.15">
      <c r="A3" s="49"/>
      <c r="B3" s="62" t="s">
        <v>66</v>
      </c>
      <c r="C3" s="62" t="s">
        <v>67</v>
      </c>
      <c r="D3" s="50" t="s">
        <v>54</v>
      </c>
      <c r="E3" s="49"/>
      <c r="F3" s="62" t="s">
        <v>55</v>
      </c>
    </row>
    <row r="4" spans="1:6" ht="14" x14ac:dyDescent="0.15">
      <c r="A4" s="49"/>
      <c r="B4" s="62" t="s">
        <v>10</v>
      </c>
      <c r="C4" s="62" t="s">
        <v>68</v>
      </c>
      <c r="D4" s="50" t="s">
        <v>69</v>
      </c>
      <c r="E4" s="49"/>
      <c r="F4" s="50">
        <v>1</v>
      </c>
    </row>
    <row r="5" spans="1:6" ht="56" x14ac:dyDescent="0.15">
      <c r="A5" s="49"/>
      <c r="B5" s="62" t="s">
        <v>11</v>
      </c>
      <c r="C5" s="62" t="s">
        <v>70</v>
      </c>
      <c r="D5" s="50" t="s">
        <v>71</v>
      </c>
      <c r="E5" s="49"/>
      <c r="F5" s="50">
        <v>1</v>
      </c>
    </row>
    <row r="6" spans="1:6" ht="56" x14ac:dyDescent="0.15">
      <c r="A6" s="49"/>
      <c r="B6" s="62" t="s">
        <v>12</v>
      </c>
      <c r="C6" s="62" t="s">
        <v>72</v>
      </c>
      <c r="D6" s="51" t="s">
        <v>144</v>
      </c>
      <c r="E6" s="49"/>
      <c r="F6" s="50">
        <v>1</v>
      </c>
    </row>
    <row r="7" spans="1:6" ht="14" x14ac:dyDescent="0.15">
      <c r="A7" s="54"/>
      <c r="B7" s="63" t="s">
        <v>13</v>
      </c>
      <c r="C7" s="63" t="s">
        <v>73</v>
      </c>
      <c r="D7" s="55" t="s">
        <v>54</v>
      </c>
      <c r="E7" s="54"/>
      <c r="F7" s="63" t="s">
        <v>55</v>
      </c>
    </row>
    <row r="8" spans="1:6" ht="14" x14ac:dyDescent="0.15">
      <c r="A8" s="64" t="s">
        <v>58</v>
      </c>
      <c r="B8" s="65" t="s">
        <v>44</v>
      </c>
      <c r="C8" s="65" t="s">
        <v>45</v>
      </c>
      <c r="D8" s="58" t="s">
        <v>46</v>
      </c>
      <c r="E8" s="58" t="s">
        <v>47</v>
      </c>
      <c r="F8" s="58" t="s">
        <v>48</v>
      </c>
    </row>
    <row r="9" spans="1:6" ht="14" x14ac:dyDescent="0.15">
      <c r="A9" s="49"/>
      <c r="B9" s="62" t="s">
        <v>8</v>
      </c>
      <c r="C9" s="62" t="s">
        <v>65</v>
      </c>
      <c r="D9" s="50" t="s">
        <v>54</v>
      </c>
      <c r="E9" s="52" t="s">
        <v>59</v>
      </c>
      <c r="F9" s="62" t="s">
        <v>55</v>
      </c>
    </row>
    <row r="10" spans="1:6" ht="42" x14ac:dyDescent="0.15">
      <c r="A10" s="49"/>
      <c r="B10" s="62" t="s">
        <v>66</v>
      </c>
      <c r="C10" s="62" t="s">
        <v>67</v>
      </c>
      <c r="D10" s="51" t="s">
        <v>145</v>
      </c>
      <c r="E10" s="49"/>
      <c r="F10" s="62">
        <v>0</v>
      </c>
    </row>
    <row r="11" spans="1:6" ht="14" x14ac:dyDescent="0.15">
      <c r="A11" s="49"/>
      <c r="B11" s="62" t="s">
        <v>10</v>
      </c>
      <c r="C11" s="62" t="s">
        <v>68</v>
      </c>
      <c r="D11" s="50" t="s">
        <v>74</v>
      </c>
      <c r="E11" s="49"/>
      <c r="F11" s="62">
        <v>1</v>
      </c>
    </row>
    <row r="12" spans="1:6" ht="84" x14ac:dyDescent="0.15">
      <c r="A12" s="49"/>
      <c r="B12" s="62" t="s">
        <v>11</v>
      </c>
      <c r="C12" s="62" t="s">
        <v>70</v>
      </c>
      <c r="D12" s="51" t="s">
        <v>146</v>
      </c>
      <c r="E12" s="49"/>
      <c r="F12" s="62">
        <v>0</v>
      </c>
    </row>
    <row r="13" spans="1:6" ht="14" x14ac:dyDescent="0.15">
      <c r="A13" s="49"/>
      <c r="B13" s="62" t="s">
        <v>12</v>
      </c>
      <c r="C13" s="62" t="s">
        <v>72</v>
      </c>
      <c r="D13" s="51" t="s">
        <v>147</v>
      </c>
      <c r="E13" s="49"/>
      <c r="F13" s="62">
        <v>1</v>
      </c>
    </row>
    <row r="14" spans="1:6" ht="56" x14ac:dyDescent="0.15">
      <c r="A14" s="54"/>
      <c r="B14" s="63" t="s">
        <v>13</v>
      </c>
      <c r="C14" s="63" t="s">
        <v>73</v>
      </c>
      <c r="D14" s="59" t="s">
        <v>148</v>
      </c>
      <c r="E14" s="54"/>
      <c r="F14" s="63">
        <v>0</v>
      </c>
    </row>
    <row r="15" spans="1:6" ht="14" x14ac:dyDescent="0.15">
      <c r="A15" s="64" t="s">
        <v>24</v>
      </c>
      <c r="B15" s="65" t="s">
        <v>44</v>
      </c>
      <c r="C15" s="65" t="s">
        <v>45</v>
      </c>
      <c r="D15" s="58" t="s">
        <v>46</v>
      </c>
      <c r="E15" s="58" t="s">
        <v>47</v>
      </c>
      <c r="F15" s="58" t="s">
        <v>48</v>
      </c>
    </row>
    <row r="16" spans="1:6" ht="28" x14ac:dyDescent="0.15">
      <c r="A16" s="49"/>
      <c r="B16" s="62" t="s">
        <v>8</v>
      </c>
      <c r="C16" s="62" t="s">
        <v>65</v>
      </c>
      <c r="D16" s="51" t="s">
        <v>149</v>
      </c>
      <c r="E16" s="52" t="s">
        <v>61</v>
      </c>
      <c r="F16" s="62">
        <v>2</v>
      </c>
    </row>
    <row r="17" spans="1:6" ht="14" x14ac:dyDescent="0.15">
      <c r="A17" s="49"/>
      <c r="B17" s="62" t="s">
        <v>66</v>
      </c>
      <c r="C17" s="62" t="s">
        <v>67</v>
      </c>
      <c r="D17" s="50" t="s">
        <v>54</v>
      </c>
      <c r="E17" s="49"/>
      <c r="F17" s="62" t="s">
        <v>55</v>
      </c>
    </row>
    <row r="18" spans="1:6" ht="14" x14ac:dyDescent="0.15">
      <c r="A18" s="49"/>
      <c r="B18" s="62" t="s">
        <v>10</v>
      </c>
      <c r="C18" s="62" t="s">
        <v>68</v>
      </c>
      <c r="D18" s="50" t="s">
        <v>74</v>
      </c>
      <c r="E18" s="49"/>
      <c r="F18" s="62">
        <v>1</v>
      </c>
    </row>
    <row r="19" spans="1:6" ht="42" x14ac:dyDescent="0.15">
      <c r="A19" s="49"/>
      <c r="B19" s="62" t="s">
        <v>11</v>
      </c>
      <c r="C19" s="62" t="s">
        <v>70</v>
      </c>
      <c r="D19" s="51" t="s">
        <v>150</v>
      </c>
      <c r="E19" s="49"/>
      <c r="F19" s="62">
        <v>0</v>
      </c>
    </row>
    <row r="20" spans="1:6" ht="14" x14ac:dyDescent="0.15">
      <c r="A20" s="49"/>
      <c r="B20" s="62" t="s">
        <v>12</v>
      </c>
      <c r="C20" s="62" t="s">
        <v>72</v>
      </c>
      <c r="D20" s="51" t="s">
        <v>151</v>
      </c>
      <c r="E20" s="49"/>
      <c r="F20" s="62">
        <v>1</v>
      </c>
    </row>
    <row r="21" spans="1:6" ht="14" x14ac:dyDescent="0.15">
      <c r="A21" s="54"/>
      <c r="B21" s="63" t="s">
        <v>13</v>
      </c>
      <c r="C21" s="63" t="s">
        <v>73</v>
      </c>
      <c r="D21" s="66" t="s">
        <v>152</v>
      </c>
      <c r="E21" s="54"/>
      <c r="F21" s="63">
        <v>2</v>
      </c>
    </row>
    <row r="22" spans="1:6" ht="14" x14ac:dyDescent="0.15">
      <c r="A22" s="60" t="s">
        <v>25</v>
      </c>
      <c r="B22" s="61" t="s">
        <v>44</v>
      </c>
      <c r="C22" s="61" t="s">
        <v>45</v>
      </c>
      <c r="D22" s="48" t="s">
        <v>46</v>
      </c>
      <c r="E22" s="48" t="s">
        <v>47</v>
      </c>
      <c r="F22" s="48" t="s">
        <v>48</v>
      </c>
    </row>
    <row r="23" spans="1:6" ht="14" x14ac:dyDescent="0.15">
      <c r="A23" s="49"/>
      <c r="B23" s="62" t="s">
        <v>8</v>
      </c>
      <c r="C23" s="62" t="s">
        <v>65</v>
      </c>
      <c r="D23" s="50" t="s">
        <v>54</v>
      </c>
      <c r="E23" s="52" t="s">
        <v>62</v>
      </c>
      <c r="F23" s="62" t="s">
        <v>55</v>
      </c>
    </row>
    <row r="24" spans="1:6" ht="42" x14ac:dyDescent="0.15">
      <c r="A24" s="49"/>
      <c r="B24" s="62" t="s">
        <v>66</v>
      </c>
      <c r="C24" s="62" t="s">
        <v>67</v>
      </c>
      <c r="D24" s="51" t="s">
        <v>153</v>
      </c>
      <c r="E24" s="49"/>
      <c r="F24" s="62">
        <v>0</v>
      </c>
    </row>
    <row r="25" spans="1:6" ht="14" x14ac:dyDescent="0.15">
      <c r="A25" s="49"/>
      <c r="B25" s="62" t="s">
        <v>10</v>
      </c>
      <c r="C25" s="62" t="s">
        <v>68</v>
      </c>
      <c r="D25" s="50" t="s">
        <v>74</v>
      </c>
      <c r="E25" s="49"/>
      <c r="F25" s="62">
        <v>1</v>
      </c>
    </row>
    <row r="26" spans="1:6" ht="154" x14ac:dyDescent="0.15">
      <c r="A26" s="49"/>
      <c r="B26" s="62" t="s">
        <v>11</v>
      </c>
      <c r="C26" s="62" t="s">
        <v>70</v>
      </c>
      <c r="D26" s="51" t="s">
        <v>154</v>
      </c>
      <c r="E26" s="49"/>
      <c r="F26" s="62">
        <v>0</v>
      </c>
    </row>
    <row r="27" spans="1:6" ht="14" x14ac:dyDescent="0.15">
      <c r="A27" s="49"/>
      <c r="B27" s="62" t="s">
        <v>12</v>
      </c>
      <c r="C27" s="62" t="s">
        <v>72</v>
      </c>
      <c r="D27" s="51" t="s">
        <v>155</v>
      </c>
      <c r="E27" s="49"/>
      <c r="F27" s="62">
        <v>1</v>
      </c>
    </row>
    <row r="28" spans="1:6" ht="14" x14ac:dyDescent="0.15">
      <c r="A28" s="49"/>
      <c r="B28" s="62" t="s">
        <v>13</v>
      </c>
      <c r="C28" s="62" t="s">
        <v>73</v>
      </c>
      <c r="D28" s="68" t="s">
        <v>54</v>
      </c>
      <c r="E28" s="49"/>
      <c r="F28" s="62" t="s">
        <v>55</v>
      </c>
    </row>
    <row r="29" spans="1:6" x14ac:dyDescent="0.15">
      <c r="A29" s="27"/>
    </row>
    <row r="30" spans="1:6" x14ac:dyDescent="0.15">
      <c r="A30" s="27"/>
    </row>
    <row r="31" spans="1:6" x14ac:dyDescent="0.15">
      <c r="A31" s="27"/>
    </row>
    <row r="32" spans="1:6" x14ac:dyDescent="0.15">
      <c r="A32" s="27"/>
    </row>
    <row r="33" spans="1:1" x14ac:dyDescent="0.15">
      <c r="A33" s="27"/>
    </row>
    <row r="34" spans="1:1" x14ac:dyDescent="0.15">
      <c r="A34" s="27"/>
    </row>
  </sheetData>
  <mergeCells count="8">
    <mergeCell ref="A22:A28"/>
    <mergeCell ref="E23:E28"/>
    <mergeCell ref="A1:A7"/>
    <mergeCell ref="E2:E7"/>
    <mergeCell ref="A8:A14"/>
    <mergeCell ref="E9:E14"/>
    <mergeCell ref="A15:A21"/>
    <mergeCell ref="E16:E21"/>
  </mergeCells>
  <hyperlinks>
    <hyperlink ref="D2" r:id="rId1" xr:uid="{00000000-0004-0000-0200-000000000000}"/>
    <hyperlink ref="D6" r:id="rId2" xr:uid="{00000000-0004-0000-0200-000001000000}"/>
    <hyperlink ref="D10" r:id="rId3" xr:uid="{00000000-0004-0000-0200-000002000000}"/>
    <hyperlink ref="D12" r:id="rId4" xr:uid="{00000000-0004-0000-0200-000003000000}"/>
    <hyperlink ref="D13" r:id="rId5" location="gref" xr:uid="{00000000-0004-0000-0200-000004000000}"/>
    <hyperlink ref="D14" r:id="rId6" location=":~:text=On%20December%2031%2C%20President%20Evo,conflict%20has%20threatened%20to%20escalate" xr:uid="{00000000-0004-0000-0200-000005000000}"/>
    <hyperlink ref="D16" r:id="rId7" xr:uid="{00000000-0004-0000-0200-000006000000}"/>
    <hyperlink ref="D19" r:id="rId8" xr:uid="{00000000-0004-0000-0200-000007000000}"/>
    <hyperlink ref="D20" r:id="rId9" xr:uid="{00000000-0004-0000-0200-000008000000}"/>
    <hyperlink ref="D21" r:id="rId10" xr:uid="{00000000-0004-0000-0200-000009000000}"/>
    <hyperlink ref="D24" r:id="rId11" xr:uid="{00000000-0004-0000-0200-00000A000000}"/>
    <hyperlink ref="D26" r:id="rId12" xr:uid="{00000000-0004-0000-0200-00000B000000}"/>
    <hyperlink ref="D27" r:id="rId13" xr:uid="{00000000-0004-0000-0200-00000C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983"/>
  <sheetViews>
    <sheetView workbookViewId="0">
      <selection activeCell="D70" sqref="D70"/>
    </sheetView>
  </sheetViews>
  <sheetFormatPr baseColWidth="10" defaultColWidth="14.5" defaultRowHeight="13" x14ac:dyDescent="0.15"/>
  <cols>
    <col min="1" max="1" width="19.5" style="4" customWidth="1"/>
    <col min="2" max="2" width="21.83203125" style="4" customWidth="1"/>
    <col min="3" max="3" width="42" style="4" customWidth="1"/>
    <col min="4" max="4" width="57.6640625" style="4" customWidth="1"/>
    <col min="5" max="5" width="25.83203125" style="4" customWidth="1"/>
    <col min="6" max="6" width="29.5" style="4" customWidth="1"/>
    <col min="7" max="16384" width="14.5" style="4"/>
  </cols>
  <sheetData>
    <row r="1" spans="1:6" ht="14" x14ac:dyDescent="0.15">
      <c r="A1" s="46" t="s">
        <v>20</v>
      </c>
      <c r="B1" s="27" t="s">
        <v>44</v>
      </c>
      <c r="C1" s="28" t="s">
        <v>45</v>
      </c>
      <c r="D1" s="28" t="s">
        <v>46</v>
      </c>
      <c r="E1" s="28" t="s">
        <v>47</v>
      </c>
      <c r="F1" s="28" t="s">
        <v>48</v>
      </c>
    </row>
    <row r="2" spans="1:6" ht="14" x14ac:dyDescent="0.15">
      <c r="A2" s="40"/>
      <c r="B2" s="26" t="s">
        <v>14</v>
      </c>
      <c r="C2" s="3" t="s">
        <v>75</v>
      </c>
      <c r="D2" s="3" t="s">
        <v>76</v>
      </c>
      <c r="E2" s="44" t="s">
        <v>50</v>
      </c>
      <c r="F2" s="26">
        <v>1</v>
      </c>
    </row>
    <row r="3" spans="1:6" ht="14" x14ac:dyDescent="0.15">
      <c r="A3" s="40"/>
      <c r="B3" s="26" t="s">
        <v>15</v>
      </c>
      <c r="C3" s="3" t="s">
        <v>77</v>
      </c>
      <c r="D3" s="3" t="s">
        <v>78</v>
      </c>
      <c r="E3" s="40"/>
      <c r="F3" s="26">
        <v>1</v>
      </c>
    </row>
    <row r="4" spans="1:6" ht="14" x14ac:dyDescent="0.15">
      <c r="A4" s="40"/>
      <c r="B4" s="26" t="s">
        <v>16</v>
      </c>
      <c r="C4" s="3" t="s">
        <v>79</v>
      </c>
      <c r="D4" s="3" t="s">
        <v>78</v>
      </c>
      <c r="E4" s="40"/>
      <c r="F4" s="26">
        <v>1</v>
      </c>
    </row>
    <row r="5" spans="1:6" ht="28" x14ac:dyDescent="0.15">
      <c r="A5" s="40"/>
      <c r="B5" s="26" t="s">
        <v>17</v>
      </c>
      <c r="C5" s="3" t="s">
        <v>80</v>
      </c>
      <c r="D5" s="3" t="s">
        <v>81</v>
      </c>
      <c r="E5" s="40"/>
      <c r="F5" s="26">
        <v>1</v>
      </c>
    </row>
    <row r="6" spans="1:6" ht="14" x14ac:dyDescent="0.15">
      <c r="A6" s="60" t="s">
        <v>58</v>
      </c>
      <c r="B6" s="61" t="s">
        <v>44</v>
      </c>
      <c r="C6" s="48" t="s">
        <v>45</v>
      </c>
      <c r="D6" s="48" t="s">
        <v>46</v>
      </c>
      <c r="E6" s="48" t="s">
        <v>47</v>
      </c>
      <c r="F6" s="48" t="s">
        <v>48</v>
      </c>
    </row>
    <row r="7" spans="1:6" ht="14" x14ac:dyDescent="0.15">
      <c r="A7" s="49"/>
      <c r="B7" s="62" t="s">
        <v>14</v>
      </c>
      <c r="C7" s="50" t="s">
        <v>75</v>
      </c>
      <c r="D7" s="50" t="s">
        <v>76</v>
      </c>
      <c r="E7" s="52" t="s">
        <v>59</v>
      </c>
      <c r="F7" s="62">
        <v>1</v>
      </c>
    </row>
    <row r="8" spans="1:6" ht="14" x14ac:dyDescent="0.15">
      <c r="A8" s="49"/>
      <c r="B8" s="62" t="s">
        <v>15</v>
      </c>
      <c r="C8" s="50" t="s">
        <v>77</v>
      </c>
      <c r="D8" s="50" t="s">
        <v>82</v>
      </c>
      <c r="E8" s="49"/>
      <c r="F8" s="62">
        <v>0</v>
      </c>
    </row>
    <row r="9" spans="1:6" ht="42" x14ac:dyDescent="0.15">
      <c r="A9" s="49"/>
      <c r="B9" s="62" t="s">
        <v>16</v>
      </c>
      <c r="C9" s="50" t="s">
        <v>79</v>
      </c>
      <c r="D9" s="50" t="s">
        <v>83</v>
      </c>
      <c r="E9" s="49"/>
      <c r="F9" s="62">
        <v>0</v>
      </c>
    </row>
    <row r="10" spans="1:6" ht="28" x14ac:dyDescent="0.15">
      <c r="A10" s="54"/>
      <c r="B10" s="63" t="s">
        <v>17</v>
      </c>
      <c r="C10" s="55" t="s">
        <v>80</v>
      </c>
      <c r="D10" s="55" t="s">
        <v>81</v>
      </c>
      <c r="E10" s="54"/>
      <c r="F10" s="63">
        <v>1</v>
      </c>
    </row>
    <row r="11" spans="1:6" ht="14" x14ac:dyDescent="0.15">
      <c r="A11" s="60" t="s">
        <v>24</v>
      </c>
      <c r="B11" s="61" t="s">
        <v>44</v>
      </c>
      <c r="C11" s="48" t="s">
        <v>45</v>
      </c>
      <c r="D11" s="48" t="s">
        <v>46</v>
      </c>
      <c r="E11" s="48" t="s">
        <v>47</v>
      </c>
      <c r="F11" s="48" t="s">
        <v>48</v>
      </c>
    </row>
    <row r="12" spans="1:6" ht="14" x14ac:dyDescent="0.15">
      <c r="A12" s="49"/>
      <c r="B12" s="62" t="s">
        <v>14</v>
      </c>
      <c r="C12" s="50" t="s">
        <v>75</v>
      </c>
      <c r="D12" s="50" t="s">
        <v>76</v>
      </c>
      <c r="E12" s="52" t="s">
        <v>61</v>
      </c>
      <c r="F12" s="62">
        <v>1</v>
      </c>
    </row>
    <row r="13" spans="1:6" ht="14" x14ac:dyDescent="0.15">
      <c r="A13" s="49"/>
      <c r="B13" s="62" t="s">
        <v>15</v>
      </c>
      <c r="C13" s="50" t="s">
        <v>77</v>
      </c>
      <c r="D13" s="50" t="s">
        <v>78</v>
      </c>
      <c r="E13" s="49"/>
      <c r="F13" s="62">
        <v>1</v>
      </c>
    </row>
    <row r="14" spans="1:6" ht="14" x14ac:dyDescent="0.15">
      <c r="A14" s="49"/>
      <c r="B14" s="62" t="s">
        <v>16</v>
      </c>
      <c r="C14" s="50" t="s">
        <v>79</v>
      </c>
      <c r="D14" s="50" t="s">
        <v>78</v>
      </c>
      <c r="E14" s="49"/>
      <c r="F14" s="62">
        <v>1</v>
      </c>
    </row>
    <row r="15" spans="1:6" ht="28" x14ac:dyDescent="0.15">
      <c r="A15" s="54"/>
      <c r="B15" s="63" t="s">
        <v>17</v>
      </c>
      <c r="C15" s="55" t="s">
        <v>80</v>
      </c>
      <c r="D15" s="55" t="s">
        <v>81</v>
      </c>
      <c r="E15" s="54"/>
      <c r="F15" s="63">
        <v>1</v>
      </c>
    </row>
    <row r="16" spans="1:6" ht="14" x14ac:dyDescent="0.15">
      <c r="A16" s="46" t="s">
        <v>25</v>
      </c>
      <c r="B16" s="27" t="s">
        <v>44</v>
      </c>
      <c r="C16" s="28" t="s">
        <v>45</v>
      </c>
      <c r="D16" s="28" t="s">
        <v>46</v>
      </c>
      <c r="E16" s="28" t="s">
        <v>47</v>
      </c>
      <c r="F16" s="28" t="s">
        <v>48</v>
      </c>
    </row>
    <row r="17" spans="1:6" ht="14" x14ac:dyDescent="0.15">
      <c r="A17" s="40"/>
      <c r="B17" s="26" t="s">
        <v>14</v>
      </c>
      <c r="C17" s="3" t="s">
        <v>75</v>
      </c>
      <c r="D17" s="3" t="s">
        <v>76</v>
      </c>
      <c r="E17" s="44" t="s">
        <v>62</v>
      </c>
      <c r="F17" s="26">
        <v>1</v>
      </c>
    </row>
    <row r="18" spans="1:6" ht="14" x14ac:dyDescent="0.15">
      <c r="A18" s="40"/>
      <c r="B18" s="26" t="s">
        <v>15</v>
      </c>
      <c r="C18" s="3" t="s">
        <v>77</v>
      </c>
      <c r="D18" s="3" t="s">
        <v>82</v>
      </c>
      <c r="E18" s="40"/>
      <c r="F18" s="26">
        <v>0</v>
      </c>
    </row>
    <row r="19" spans="1:6" ht="28" x14ac:dyDescent="0.15">
      <c r="A19" s="40"/>
      <c r="B19" s="26" t="s">
        <v>16</v>
      </c>
      <c r="C19" s="3" t="s">
        <v>79</v>
      </c>
      <c r="D19" s="3" t="s">
        <v>84</v>
      </c>
      <c r="E19" s="40"/>
      <c r="F19" s="26">
        <v>0</v>
      </c>
    </row>
    <row r="20" spans="1:6" ht="28" x14ac:dyDescent="0.15">
      <c r="A20" s="40"/>
      <c r="B20" s="26" t="s">
        <v>17</v>
      </c>
      <c r="C20" s="3" t="s">
        <v>80</v>
      </c>
      <c r="D20" s="3" t="s">
        <v>81</v>
      </c>
      <c r="E20" s="40"/>
      <c r="F20" s="26">
        <v>1</v>
      </c>
    </row>
    <row r="21" spans="1:6" x14ac:dyDescent="0.15">
      <c r="C21" s="3"/>
      <c r="D21" s="3"/>
      <c r="E21" s="44"/>
    </row>
    <row r="22" spans="1:6" x14ac:dyDescent="0.15">
      <c r="C22" s="3"/>
      <c r="D22" s="3"/>
      <c r="E22" s="40"/>
    </row>
    <row r="23" spans="1:6" x14ac:dyDescent="0.15">
      <c r="C23" s="3"/>
      <c r="D23" s="3"/>
      <c r="E23" s="40"/>
    </row>
    <row r="24" spans="1:6" x14ac:dyDescent="0.15">
      <c r="C24" s="3"/>
      <c r="D24" s="3"/>
      <c r="E24" s="40"/>
    </row>
    <row r="25" spans="1:6" x14ac:dyDescent="0.15">
      <c r="C25" s="3"/>
      <c r="D25" s="3"/>
      <c r="E25" s="28"/>
    </row>
    <row r="26" spans="1:6" x14ac:dyDescent="0.15">
      <c r="C26" s="3"/>
      <c r="D26" s="3"/>
      <c r="E26" s="44"/>
    </row>
    <row r="27" spans="1:6" x14ac:dyDescent="0.15">
      <c r="C27" s="3"/>
      <c r="D27" s="3"/>
      <c r="E27" s="40"/>
    </row>
    <row r="28" spans="1:6" x14ac:dyDescent="0.15">
      <c r="C28" s="3"/>
      <c r="D28" s="3"/>
      <c r="E28" s="40"/>
    </row>
    <row r="29" spans="1:6" x14ac:dyDescent="0.15">
      <c r="C29" s="3"/>
      <c r="D29" s="3"/>
      <c r="E29" s="40"/>
    </row>
    <row r="30" spans="1:6" x14ac:dyDescent="0.15">
      <c r="C30" s="3"/>
      <c r="D30" s="3"/>
      <c r="E30" s="28"/>
    </row>
    <row r="31" spans="1:6" x14ac:dyDescent="0.15">
      <c r="C31" s="3"/>
      <c r="D31" s="3"/>
      <c r="E31" s="44"/>
    </row>
    <row r="32" spans="1:6" x14ac:dyDescent="0.15">
      <c r="C32" s="3"/>
      <c r="D32" s="3"/>
      <c r="E32" s="40"/>
    </row>
    <row r="33" spans="3:5" x14ac:dyDescent="0.15">
      <c r="C33" s="3"/>
      <c r="D33" s="3"/>
      <c r="E33" s="40"/>
    </row>
    <row r="34" spans="3:5" x14ac:dyDescent="0.15">
      <c r="C34" s="3"/>
      <c r="D34" s="3"/>
      <c r="E34" s="40"/>
    </row>
    <row r="35" spans="3:5" x14ac:dyDescent="0.15">
      <c r="C35" s="3"/>
      <c r="D35" s="3"/>
      <c r="E35" s="28"/>
    </row>
    <row r="36" spans="3:5" x14ac:dyDescent="0.15">
      <c r="C36" s="3"/>
      <c r="D36" s="3"/>
      <c r="E36" s="44"/>
    </row>
    <row r="37" spans="3:5" x14ac:dyDescent="0.15">
      <c r="C37" s="3"/>
      <c r="D37" s="3"/>
      <c r="E37" s="40"/>
    </row>
    <row r="38" spans="3:5" x14ac:dyDescent="0.15">
      <c r="C38" s="3"/>
      <c r="D38" s="3"/>
      <c r="E38" s="40"/>
    </row>
    <row r="39" spans="3:5" x14ac:dyDescent="0.15">
      <c r="C39" s="3"/>
      <c r="D39" s="3"/>
      <c r="E39" s="40"/>
    </row>
    <row r="40" spans="3:5" x14ac:dyDescent="0.15">
      <c r="C40" s="3"/>
      <c r="D40" s="3"/>
      <c r="E40" s="28"/>
    </row>
    <row r="41" spans="3:5" x14ac:dyDescent="0.15">
      <c r="C41" s="3"/>
      <c r="D41" s="3"/>
      <c r="E41" s="44"/>
    </row>
    <row r="42" spans="3:5" x14ac:dyDescent="0.15">
      <c r="C42" s="3"/>
      <c r="D42" s="3"/>
      <c r="E42" s="40"/>
    </row>
    <row r="43" spans="3:5" x14ac:dyDescent="0.15">
      <c r="C43" s="3"/>
      <c r="D43" s="3"/>
      <c r="E43" s="40"/>
    </row>
    <row r="44" spans="3:5" x14ac:dyDescent="0.15">
      <c r="C44" s="3"/>
      <c r="D44" s="3"/>
      <c r="E44" s="40"/>
    </row>
    <row r="45" spans="3:5" x14ac:dyDescent="0.15">
      <c r="C45" s="3"/>
      <c r="D45" s="3"/>
      <c r="E45" s="28"/>
    </row>
    <row r="46" spans="3:5" x14ac:dyDescent="0.15">
      <c r="C46" s="3"/>
      <c r="D46" s="3"/>
      <c r="E46" s="44"/>
    </row>
    <row r="47" spans="3:5" x14ac:dyDescent="0.15">
      <c r="C47" s="3"/>
      <c r="D47" s="3"/>
      <c r="E47" s="40"/>
    </row>
    <row r="48" spans="3:5" x14ac:dyDescent="0.15">
      <c r="C48" s="3"/>
      <c r="D48" s="3"/>
      <c r="E48" s="40"/>
    </row>
    <row r="49" spans="3:5" x14ac:dyDescent="0.15">
      <c r="C49" s="3"/>
      <c r="D49" s="3"/>
      <c r="E49" s="40"/>
    </row>
    <row r="50" spans="3:5" x14ac:dyDescent="0.15">
      <c r="C50" s="3"/>
      <c r="D50" s="3"/>
      <c r="E50" s="28"/>
    </row>
    <row r="51" spans="3:5" x14ac:dyDescent="0.15">
      <c r="C51" s="3"/>
      <c r="D51" s="3"/>
      <c r="E51" s="44"/>
    </row>
    <row r="52" spans="3:5" x14ac:dyDescent="0.15">
      <c r="C52" s="3"/>
      <c r="D52" s="3"/>
      <c r="E52" s="40"/>
    </row>
    <row r="53" spans="3:5" x14ac:dyDescent="0.15">
      <c r="C53" s="3"/>
      <c r="D53" s="3"/>
      <c r="E53" s="40"/>
    </row>
    <row r="54" spans="3:5" x14ac:dyDescent="0.15">
      <c r="C54" s="3"/>
      <c r="D54" s="3"/>
      <c r="E54" s="40"/>
    </row>
    <row r="55" spans="3:5" x14ac:dyDescent="0.15">
      <c r="C55" s="3"/>
      <c r="D55" s="3"/>
      <c r="E55" s="28"/>
    </row>
    <row r="56" spans="3:5" x14ac:dyDescent="0.15">
      <c r="C56" s="3"/>
      <c r="D56" s="3"/>
      <c r="E56" s="44"/>
    </row>
    <row r="57" spans="3:5" x14ac:dyDescent="0.15">
      <c r="C57" s="3"/>
      <c r="D57" s="3"/>
      <c r="E57" s="40"/>
    </row>
    <row r="58" spans="3:5" x14ac:dyDescent="0.15">
      <c r="C58" s="3"/>
      <c r="D58" s="3"/>
      <c r="E58" s="40"/>
    </row>
    <row r="59" spans="3:5" x14ac:dyDescent="0.15">
      <c r="C59" s="3"/>
      <c r="D59" s="3"/>
      <c r="E59" s="40"/>
    </row>
    <row r="60" spans="3:5" x14ac:dyDescent="0.15">
      <c r="C60" s="3"/>
      <c r="D60" s="3"/>
      <c r="E60" s="28"/>
    </row>
    <row r="61" spans="3:5" x14ac:dyDescent="0.15">
      <c r="C61" s="3"/>
      <c r="D61" s="3"/>
      <c r="E61" s="44"/>
    </row>
    <row r="62" spans="3:5" x14ac:dyDescent="0.15">
      <c r="C62" s="3"/>
      <c r="D62" s="3"/>
      <c r="E62" s="40"/>
    </row>
    <row r="63" spans="3:5" x14ac:dyDescent="0.15">
      <c r="C63" s="3"/>
      <c r="D63" s="3"/>
      <c r="E63" s="40"/>
    </row>
    <row r="64" spans="3:5" x14ac:dyDescent="0.15">
      <c r="C64" s="3"/>
      <c r="D64" s="3"/>
      <c r="E64" s="40"/>
    </row>
    <row r="65" spans="3:5" x14ac:dyDescent="0.15">
      <c r="C65" s="3"/>
      <c r="D65" s="3"/>
      <c r="E65" s="28"/>
    </row>
    <row r="66" spans="3:5" x14ac:dyDescent="0.15">
      <c r="C66" s="3"/>
      <c r="D66" s="3"/>
      <c r="E66" s="44"/>
    </row>
    <row r="67" spans="3:5" x14ac:dyDescent="0.15">
      <c r="C67" s="3"/>
      <c r="D67" s="3"/>
      <c r="E67" s="40"/>
    </row>
    <row r="68" spans="3:5" x14ac:dyDescent="0.15">
      <c r="C68" s="3"/>
      <c r="D68" s="3"/>
      <c r="E68" s="40"/>
    </row>
    <row r="69" spans="3:5" x14ac:dyDescent="0.15">
      <c r="C69" s="3"/>
      <c r="D69" s="3"/>
      <c r="E69" s="40"/>
    </row>
    <row r="70" spans="3:5" x14ac:dyDescent="0.15">
      <c r="C70" s="3"/>
      <c r="D70" s="3"/>
      <c r="E70" s="28"/>
    </row>
    <row r="71" spans="3:5" x14ac:dyDescent="0.15">
      <c r="C71" s="3"/>
      <c r="D71" s="3"/>
      <c r="E71" s="44"/>
    </row>
    <row r="72" spans="3:5" x14ac:dyDescent="0.15">
      <c r="C72" s="3"/>
      <c r="D72" s="3"/>
      <c r="E72" s="40"/>
    </row>
    <row r="73" spans="3:5" x14ac:dyDescent="0.15">
      <c r="C73" s="3"/>
      <c r="D73" s="3"/>
      <c r="E73" s="40"/>
    </row>
    <row r="74" spans="3:5" x14ac:dyDescent="0.15">
      <c r="C74" s="3"/>
      <c r="D74" s="3"/>
      <c r="E74" s="40"/>
    </row>
    <row r="75" spans="3:5" x14ac:dyDescent="0.15">
      <c r="C75" s="3"/>
      <c r="D75" s="3"/>
      <c r="E75" s="28"/>
    </row>
    <row r="76" spans="3:5" x14ac:dyDescent="0.15">
      <c r="C76" s="3"/>
      <c r="D76" s="3"/>
      <c r="E76" s="44"/>
    </row>
    <row r="77" spans="3:5" x14ac:dyDescent="0.15">
      <c r="C77" s="3"/>
      <c r="D77" s="3"/>
      <c r="E77" s="40"/>
    </row>
    <row r="78" spans="3:5" x14ac:dyDescent="0.15">
      <c r="C78" s="3"/>
      <c r="D78" s="3"/>
      <c r="E78" s="40"/>
    </row>
    <row r="79" spans="3:5" x14ac:dyDescent="0.15">
      <c r="C79" s="3"/>
      <c r="D79" s="3"/>
      <c r="E79" s="40"/>
    </row>
    <row r="80" spans="3:5" x14ac:dyDescent="0.15">
      <c r="C80" s="3"/>
      <c r="D80" s="3"/>
      <c r="E80" s="28"/>
    </row>
    <row r="81" spans="3:5" x14ac:dyDescent="0.15">
      <c r="C81" s="3"/>
      <c r="D81" s="3"/>
      <c r="E81" s="44"/>
    </row>
    <row r="82" spans="3:5" x14ac:dyDescent="0.15">
      <c r="C82" s="3"/>
      <c r="D82" s="3"/>
      <c r="E82" s="40"/>
    </row>
    <row r="83" spans="3:5" x14ac:dyDescent="0.15">
      <c r="C83" s="3"/>
      <c r="D83" s="3"/>
      <c r="E83" s="40"/>
    </row>
    <row r="84" spans="3:5" x14ac:dyDescent="0.15">
      <c r="C84" s="3"/>
      <c r="D84" s="3"/>
      <c r="E84" s="40"/>
    </row>
    <row r="85" spans="3:5" x14ac:dyDescent="0.15">
      <c r="C85" s="3"/>
      <c r="D85" s="3"/>
      <c r="E85" s="28"/>
    </row>
    <row r="86" spans="3:5" x14ac:dyDescent="0.15">
      <c r="C86" s="3"/>
      <c r="D86" s="3"/>
      <c r="E86" s="44"/>
    </row>
    <row r="87" spans="3:5" x14ac:dyDescent="0.15">
      <c r="C87" s="3"/>
      <c r="D87" s="3"/>
      <c r="E87" s="40"/>
    </row>
    <row r="88" spans="3:5" x14ac:dyDescent="0.15">
      <c r="C88" s="3"/>
      <c r="D88" s="3"/>
      <c r="E88" s="40"/>
    </row>
    <row r="89" spans="3:5" x14ac:dyDescent="0.15">
      <c r="C89" s="3"/>
      <c r="D89" s="3"/>
      <c r="E89" s="40"/>
    </row>
    <row r="90" spans="3:5" x14ac:dyDescent="0.15">
      <c r="C90" s="3"/>
      <c r="D90" s="3"/>
      <c r="E90" s="28"/>
    </row>
    <row r="91" spans="3:5" x14ac:dyDescent="0.15">
      <c r="C91" s="3"/>
      <c r="D91" s="3"/>
      <c r="E91" s="44"/>
    </row>
    <row r="92" spans="3:5" x14ac:dyDescent="0.15">
      <c r="C92" s="3"/>
      <c r="D92" s="3"/>
      <c r="E92" s="40"/>
    </row>
    <row r="93" spans="3:5" x14ac:dyDescent="0.15">
      <c r="C93" s="3"/>
      <c r="D93" s="3"/>
      <c r="E93" s="40"/>
    </row>
    <row r="94" spans="3:5" x14ac:dyDescent="0.15">
      <c r="C94" s="3"/>
      <c r="D94" s="3"/>
      <c r="E94" s="40"/>
    </row>
    <row r="95" spans="3:5" x14ac:dyDescent="0.15">
      <c r="C95" s="3"/>
      <c r="D95" s="3"/>
      <c r="E95" s="28"/>
    </row>
    <row r="96" spans="3:5" x14ac:dyDescent="0.15">
      <c r="C96" s="3"/>
      <c r="D96" s="3"/>
      <c r="E96" s="44"/>
    </row>
    <row r="97" spans="3:5" x14ac:dyDescent="0.15">
      <c r="C97" s="3"/>
      <c r="D97" s="3"/>
      <c r="E97" s="40"/>
    </row>
    <row r="98" spans="3:5" x14ac:dyDescent="0.15">
      <c r="C98" s="3"/>
      <c r="D98" s="3"/>
      <c r="E98" s="40"/>
    </row>
    <row r="99" spans="3:5" x14ac:dyDescent="0.15">
      <c r="C99" s="3"/>
      <c r="D99" s="3"/>
      <c r="E99" s="40"/>
    </row>
    <row r="100" spans="3:5" x14ac:dyDescent="0.15">
      <c r="C100" s="3"/>
      <c r="D100" s="3"/>
      <c r="E100" s="28"/>
    </row>
    <row r="101" spans="3:5" x14ac:dyDescent="0.15">
      <c r="C101" s="3"/>
      <c r="D101" s="3"/>
      <c r="E101" s="44"/>
    </row>
    <row r="102" spans="3:5" x14ac:dyDescent="0.15">
      <c r="C102" s="3"/>
      <c r="D102" s="3"/>
      <c r="E102" s="40"/>
    </row>
    <row r="103" spans="3:5" x14ac:dyDescent="0.15">
      <c r="C103" s="3"/>
      <c r="D103" s="3"/>
      <c r="E103" s="40"/>
    </row>
    <row r="104" spans="3:5" x14ac:dyDescent="0.15">
      <c r="C104" s="3"/>
      <c r="D104" s="3"/>
      <c r="E104" s="40"/>
    </row>
    <row r="105" spans="3:5" x14ac:dyDescent="0.15">
      <c r="C105" s="3"/>
      <c r="D105" s="3"/>
      <c r="E105" s="28"/>
    </row>
    <row r="106" spans="3:5" x14ac:dyDescent="0.15">
      <c r="C106" s="3"/>
      <c r="D106" s="3"/>
      <c r="E106" s="44"/>
    </row>
    <row r="107" spans="3:5" x14ac:dyDescent="0.15">
      <c r="C107" s="3"/>
      <c r="D107" s="3"/>
      <c r="E107" s="40"/>
    </row>
    <row r="108" spans="3:5" x14ac:dyDescent="0.15">
      <c r="C108" s="3"/>
      <c r="D108" s="3"/>
      <c r="E108" s="40"/>
    </row>
    <row r="109" spans="3:5" x14ac:dyDescent="0.15">
      <c r="C109" s="3"/>
      <c r="D109" s="3"/>
      <c r="E109" s="40"/>
    </row>
    <row r="110" spans="3:5" x14ac:dyDescent="0.15">
      <c r="C110" s="3"/>
      <c r="D110" s="3"/>
      <c r="E110" s="28"/>
    </row>
    <row r="111" spans="3:5" x14ac:dyDescent="0.15">
      <c r="C111" s="3"/>
      <c r="D111" s="3"/>
      <c r="E111" s="44"/>
    </row>
    <row r="112" spans="3:5" x14ac:dyDescent="0.15">
      <c r="C112" s="3"/>
      <c r="D112" s="3"/>
      <c r="E112" s="40"/>
    </row>
    <row r="113" spans="3:5" x14ac:dyDescent="0.15">
      <c r="C113" s="3"/>
      <c r="D113" s="3"/>
      <c r="E113" s="40"/>
    </row>
    <row r="114" spans="3:5" x14ac:dyDescent="0.15">
      <c r="C114" s="3"/>
      <c r="D114" s="3"/>
      <c r="E114" s="40"/>
    </row>
    <row r="115" spans="3:5" x14ac:dyDescent="0.15">
      <c r="C115" s="3"/>
      <c r="D115" s="3"/>
      <c r="E115" s="28"/>
    </row>
    <row r="116" spans="3:5" x14ac:dyDescent="0.15">
      <c r="C116" s="3"/>
      <c r="D116" s="3"/>
      <c r="E116" s="44"/>
    </row>
    <row r="117" spans="3:5" x14ac:dyDescent="0.15">
      <c r="C117" s="3"/>
      <c r="D117" s="3"/>
      <c r="E117" s="40"/>
    </row>
    <row r="118" spans="3:5" x14ac:dyDescent="0.15">
      <c r="C118" s="3"/>
      <c r="D118" s="3"/>
      <c r="E118" s="40"/>
    </row>
    <row r="119" spans="3:5" x14ac:dyDescent="0.15">
      <c r="C119" s="3"/>
      <c r="D119" s="3"/>
      <c r="E119" s="40"/>
    </row>
    <row r="120" spans="3:5" x14ac:dyDescent="0.15">
      <c r="C120" s="3"/>
      <c r="D120" s="3"/>
      <c r="E120" s="28"/>
    </row>
    <row r="121" spans="3:5" x14ac:dyDescent="0.15">
      <c r="C121" s="3"/>
      <c r="D121" s="3"/>
      <c r="E121" s="44"/>
    </row>
    <row r="122" spans="3:5" x14ac:dyDescent="0.15">
      <c r="C122" s="3"/>
      <c r="D122" s="3"/>
      <c r="E122" s="40"/>
    </row>
    <row r="123" spans="3:5" x14ac:dyDescent="0.15">
      <c r="C123" s="3"/>
      <c r="D123" s="3"/>
      <c r="E123" s="40"/>
    </row>
    <row r="124" spans="3:5" x14ac:dyDescent="0.15">
      <c r="C124" s="3"/>
      <c r="D124" s="3"/>
      <c r="E124" s="40"/>
    </row>
    <row r="125" spans="3:5" x14ac:dyDescent="0.15">
      <c r="C125" s="3"/>
      <c r="D125" s="3"/>
      <c r="E125" s="28"/>
    </row>
    <row r="126" spans="3:5" x14ac:dyDescent="0.15">
      <c r="C126" s="3"/>
      <c r="D126" s="3"/>
      <c r="E126" s="44"/>
    </row>
    <row r="127" spans="3:5" x14ac:dyDescent="0.15">
      <c r="C127" s="3"/>
      <c r="D127" s="3"/>
      <c r="E127" s="40"/>
    </row>
    <row r="128" spans="3:5" x14ac:dyDescent="0.15">
      <c r="C128" s="3"/>
      <c r="D128" s="3"/>
      <c r="E128" s="40"/>
    </row>
    <row r="129" spans="3:5" x14ac:dyDescent="0.15">
      <c r="C129" s="3"/>
      <c r="D129" s="3"/>
      <c r="E129" s="40"/>
    </row>
    <row r="130" spans="3:5" x14ac:dyDescent="0.15">
      <c r="C130" s="3"/>
      <c r="D130" s="3"/>
      <c r="E130" s="28"/>
    </row>
    <row r="131" spans="3:5" x14ac:dyDescent="0.15">
      <c r="C131" s="3"/>
      <c r="D131" s="3"/>
      <c r="E131" s="44"/>
    </row>
    <row r="132" spans="3:5" x14ac:dyDescent="0.15">
      <c r="C132" s="3"/>
      <c r="D132" s="3"/>
      <c r="E132" s="40"/>
    </row>
    <row r="133" spans="3:5" x14ac:dyDescent="0.15">
      <c r="C133" s="3"/>
      <c r="D133" s="3"/>
      <c r="E133" s="40"/>
    </row>
    <row r="134" spans="3:5" x14ac:dyDescent="0.15">
      <c r="C134" s="3"/>
      <c r="D134" s="3"/>
      <c r="E134" s="40"/>
    </row>
    <row r="135" spans="3:5" x14ac:dyDescent="0.15">
      <c r="C135" s="3"/>
      <c r="D135" s="3"/>
      <c r="E135" s="28"/>
    </row>
    <row r="136" spans="3:5" x14ac:dyDescent="0.15">
      <c r="C136" s="3"/>
      <c r="D136" s="3"/>
      <c r="E136" s="44"/>
    </row>
    <row r="137" spans="3:5" x14ac:dyDescent="0.15">
      <c r="C137" s="3"/>
      <c r="D137" s="3"/>
      <c r="E137" s="40"/>
    </row>
    <row r="138" spans="3:5" x14ac:dyDescent="0.15">
      <c r="C138" s="3"/>
      <c r="D138" s="3"/>
      <c r="E138" s="40"/>
    </row>
    <row r="139" spans="3:5" x14ac:dyDescent="0.15">
      <c r="C139" s="3"/>
      <c r="D139" s="3"/>
      <c r="E139" s="40"/>
    </row>
    <row r="140" spans="3:5" x14ac:dyDescent="0.15">
      <c r="C140" s="3"/>
      <c r="D140" s="3"/>
      <c r="E140" s="28"/>
    </row>
    <row r="141" spans="3:5" x14ac:dyDescent="0.15">
      <c r="C141" s="3"/>
      <c r="D141" s="3"/>
      <c r="E141" s="44"/>
    </row>
    <row r="142" spans="3:5" x14ac:dyDescent="0.15">
      <c r="C142" s="3"/>
      <c r="D142" s="3"/>
      <c r="E142" s="40"/>
    </row>
    <row r="143" spans="3:5" x14ac:dyDescent="0.15">
      <c r="C143" s="3"/>
      <c r="D143" s="3"/>
      <c r="E143" s="40"/>
    </row>
    <row r="144" spans="3:5" x14ac:dyDescent="0.15">
      <c r="C144" s="3"/>
      <c r="D144" s="3"/>
      <c r="E144" s="40"/>
    </row>
    <row r="145" spans="3:5" x14ac:dyDescent="0.15">
      <c r="C145" s="3"/>
      <c r="D145" s="3"/>
      <c r="E145" s="28"/>
    </row>
    <row r="146" spans="3:5" x14ac:dyDescent="0.15">
      <c r="C146" s="3"/>
      <c r="D146" s="3"/>
      <c r="E146" s="44"/>
    </row>
    <row r="147" spans="3:5" x14ac:dyDescent="0.15">
      <c r="C147" s="3"/>
      <c r="D147" s="3"/>
      <c r="E147" s="40"/>
    </row>
    <row r="148" spans="3:5" x14ac:dyDescent="0.15">
      <c r="C148" s="3"/>
      <c r="D148" s="3"/>
      <c r="E148" s="40"/>
    </row>
    <row r="149" spans="3:5" x14ac:dyDescent="0.15">
      <c r="C149" s="3"/>
      <c r="D149" s="3"/>
      <c r="E149" s="40"/>
    </row>
    <row r="150" spans="3:5" x14ac:dyDescent="0.15">
      <c r="C150" s="3"/>
      <c r="D150" s="3"/>
      <c r="E150" s="28"/>
    </row>
    <row r="151" spans="3:5" x14ac:dyDescent="0.15">
      <c r="C151" s="3"/>
      <c r="D151" s="3"/>
      <c r="E151" s="44"/>
    </row>
    <row r="152" spans="3:5" x14ac:dyDescent="0.15">
      <c r="C152" s="3"/>
      <c r="D152" s="3"/>
      <c r="E152" s="40"/>
    </row>
    <row r="153" spans="3:5" x14ac:dyDescent="0.15">
      <c r="C153" s="3"/>
      <c r="D153" s="3"/>
      <c r="E153" s="40"/>
    </row>
    <row r="154" spans="3:5" x14ac:dyDescent="0.15">
      <c r="C154" s="3"/>
      <c r="D154" s="3"/>
      <c r="E154" s="40"/>
    </row>
    <row r="155" spans="3:5" x14ac:dyDescent="0.15">
      <c r="C155" s="3"/>
      <c r="D155" s="3"/>
      <c r="E155" s="28"/>
    </row>
    <row r="156" spans="3:5" x14ac:dyDescent="0.15">
      <c r="C156" s="3"/>
      <c r="D156" s="3"/>
      <c r="E156" s="44"/>
    </row>
    <row r="157" spans="3:5" x14ac:dyDescent="0.15">
      <c r="C157" s="3"/>
      <c r="D157" s="3"/>
      <c r="E157" s="40"/>
    </row>
    <row r="158" spans="3:5" x14ac:dyDescent="0.15">
      <c r="C158" s="3"/>
      <c r="D158" s="3"/>
      <c r="E158" s="40"/>
    </row>
    <row r="159" spans="3:5" x14ac:dyDescent="0.15">
      <c r="C159" s="3"/>
      <c r="D159" s="3"/>
      <c r="E159" s="40"/>
    </row>
    <row r="160" spans="3:5" x14ac:dyDescent="0.15">
      <c r="C160" s="3"/>
      <c r="D160" s="3"/>
      <c r="E160" s="28"/>
    </row>
    <row r="161" spans="3:5" x14ac:dyDescent="0.15">
      <c r="C161" s="3"/>
      <c r="D161" s="3"/>
      <c r="E161" s="44"/>
    </row>
    <row r="162" spans="3:5" x14ac:dyDescent="0.15">
      <c r="C162" s="3"/>
      <c r="D162" s="3"/>
      <c r="E162" s="40"/>
    </row>
    <row r="163" spans="3:5" x14ac:dyDescent="0.15">
      <c r="C163" s="3"/>
      <c r="D163" s="3"/>
      <c r="E163" s="40"/>
    </row>
    <row r="164" spans="3:5" x14ac:dyDescent="0.15">
      <c r="C164" s="3"/>
      <c r="D164" s="3"/>
      <c r="E164" s="40"/>
    </row>
    <row r="165" spans="3:5" x14ac:dyDescent="0.15">
      <c r="C165" s="3"/>
      <c r="D165" s="3"/>
      <c r="E165" s="28"/>
    </row>
    <row r="166" spans="3:5" x14ac:dyDescent="0.15">
      <c r="C166" s="3"/>
      <c r="D166" s="3"/>
      <c r="E166" s="44"/>
    </row>
    <row r="167" spans="3:5" x14ac:dyDescent="0.15">
      <c r="C167" s="3"/>
      <c r="D167" s="3"/>
      <c r="E167" s="40"/>
    </row>
    <row r="168" spans="3:5" x14ac:dyDescent="0.15">
      <c r="C168" s="3"/>
      <c r="D168" s="3"/>
      <c r="E168" s="40"/>
    </row>
    <row r="169" spans="3:5" x14ac:dyDescent="0.15">
      <c r="C169" s="3"/>
      <c r="D169" s="3"/>
      <c r="E169" s="40"/>
    </row>
    <row r="170" spans="3:5" x14ac:dyDescent="0.15">
      <c r="C170" s="3"/>
      <c r="D170" s="3"/>
      <c r="E170" s="28"/>
    </row>
    <row r="171" spans="3:5" x14ac:dyDescent="0.15">
      <c r="C171" s="3"/>
      <c r="D171" s="3"/>
      <c r="E171" s="44"/>
    </row>
    <row r="172" spans="3:5" x14ac:dyDescent="0.15">
      <c r="C172" s="3"/>
      <c r="D172" s="3"/>
      <c r="E172" s="40"/>
    </row>
    <row r="173" spans="3:5" x14ac:dyDescent="0.15">
      <c r="C173" s="3"/>
      <c r="D173" s="3"/>
      <c r="E173" s="40"/>
    </row>
    <row r="174" spans="3:5" x14ac:dyDescent="0.15">
      <c r="C174" s="3"/>
      <c r="D174" s="3"/>
      <c r="E174" s="40"/>
    </row>
    <row r="175" spans="3:5" x14ac:dyDescent="0.15">
      <c r="C175" s="3"/>
      <c r="D175" s="3"/>
      <c r="E175" s="28"/>
    </row>
    <row r="176" spans="3:5" x14ac:dyDescent="0.15">
      <c r="C176" s="3"/>
      <c r="D176" s="3"/>
      <c r="E176" s="44"/>
    </row>
    <row r="177" spans="3:5" x14ac:dyDescent="0.15">
      <c r="C177" s="3"/>
      <c r="D177" s="3"/>
      <c r="E177" s="40"/>
    </row>
    <row r="178" spans="3:5" x14ac:dyDescent="0.15">
      <c r="C178" s="3"/>
      <c r="D178" s="3"/>
      <c r="E178" s="40"/>
    </row>
    <row r="179" spans="3:5" x14ac:dyDescent="0.15">
      <c r="C179" s="3"/>
      <c r="D179" s="3"/>
      <c r="E179" s="40"/>
    </row>
    <row r="180" spans="3:5" x14ac:dyDescent="0.15">
      <c r="C180" s="3"/>
      <c r="D180" s="3"/>
      <c r="E180" s="28"/>
    </row>
    <row r="181" spans="3:5" x14ac:dyDescent="0.15">
      <c r="C181" s="3"/>
      <c r="D181" s="3"/>
      <c r="E181" s="44"/>
    </row>
    <row r="182" spans="3:5" x14ac:dyDescent="0.15">
      <c r="C182" s="3"/>
      <c r="D182" s="3"/>
      <c r="E182" s="40"/>
    </row>
    <row r="183" spans="3:5" x14ac:dyDescent="0.15">
      <c r="C183" s="3"/>
      <c r="D183" s="3"/>
      <c r="E183" s="40"/>
    </row>
    <row r="184" spans="3:5" x14ac:dyDescent="0.15">
      <c r="C184" s="3"/>
      <c r="D184" s="3"/>
      <c r="E184" s="40"/>
    </row>
    <row r="185" spans="3:5" x14ac:dyDescent="0.15">
      <c r="C185" s="3"/>
      <c r="D185" s="3"/>
      <c r="E185" s="28"/>
    </row>
    <row r="186" spans="3:5" x14ac:dyDescent="0.15">
      <c r="C186" s="3"/>
      <c r="D186" s="3"/>
      <c r="E186" s="44"/>
    </row>
    <row r="187" spans="3:5" x14ac:dyDescent="0.15">
      <c r="C187" s="3"/>
      <c r="D187" s="3"/>
      <c r="E187" s="40"/>
    </row>
    <row r="188" spans="3:5" x14ac:dyDescent="0.15">
      <c r="C188" s="3"/>
      <c r="D188" s="3"/>
      <c r="E188" s="40"/>
    </row>
    <row r="189" spans="3:5" x14ac:dyDescent="0.15">
      <c r="C189" s="3"/>
      <c r="D189" s="3"/>
      <c r="E189" s="40"/>
    </row>
    <row r="190" spans="3:5" x14ac:dyDescent="0.15">
      <c r="C190" s="3"/>
      <c r="D190" s="3"/>
      <c r="E190" s="28"/>
    </row>
    <row r="191" spans="3:5" x14ac:dyDescent="0.15">
      <c r="C191" s="3"/>
      <c r="D191" s="3"/>
      <c r="E191" s="44"/>
    </row>
    <row r="192" spans="3:5" x14ac:dyDescent="0.15">
      <c r="C192" s="3"/>
      <c r="D192" s="3"/>
      <c r="E192" s="40"/>
    </row>
    <row r="193" spans="3:5" x14ac:dyDescent="0.15">
      <c r="C193" s="3"/>
      <c r="D193" s="3"/>
      <c r="E193" s="40"/>
    </row>
    <row r="194" spans="3:5" x14ac:dyDescent="0.15">
      <c r="C194" s="3"/>
      <c r="D194" s="3"/>
      <c r="E194" s="40"/>
    </row>
    <row r="195" spans="3:5" x14ac:dyDescent="0.15">
      <c r="C195" s="3"/>
      <c r="D195" s="3"/>
      <c r="E195" s="28"/>
    </row>
    <row r="196" spans="3:5" x14ac:dyDescent="0.15">
      <c r="C196" s="3"/>
      <c r="D196" s="3"/>
      <c r="E196" s="44"/>
    </row>
    <row r="197" spans="3:5" x14ac:dyDescent="0.15">
      <c r="C197" s="3"/>
      <c r="D197" s="3"/>
      <c r="E197" s="40"/>
    </row>
    <row r="198" spans="3:5" x14ac:dyDescent="0.15">
      <c r="C198" s="3"/>
      <c r="D198" s="3"/>
      <c r="E198" s="40"/>
    </row>
    <row r="199" spans="3:5" x14ac:dyDescent="0.15">
      <c r="C199" s="3"/>
      <c r="D199" s="3"/>
      <c r="E199" s="40"/>
    </row>
    <row r="200" spans="3:5" x14ac:dyDescent="0.15">
      <c r="C200" s="3"/>
      <c r="D200" s="3"/>
      <c r="E200" s="28"/>
    </row>
    <row r="201" spans="3:5" x14ac:dyDescent="0.15">
      <c r="C201" s="3"/>
      <c r="D201" s="3"/>
      <c r="E201" s="44"/>
    </row>
    <row r="202" spans="3:5" x14ac:dyDescent="0.15">
      <c r="C202" s="3"/>
      <c r="D202" s="3"/>
      <c r="E202" s="40"/>
    </row>
    <row r="203" spans="3:5" x14ac:dyDescent="0.15">
      <c r="C203" s="3"/>
      <c r="D203" s="3"/>
      <c r="E203" s="40"/>
    </row>
    <row r="204" spans="3:5" x14ac:dyDescent="0.15">
      <c r="C204" s="3"/>
      <c r="D204" s="3"/>
      <c r="E204" s="40"/>
    </row>
    <row r="205" spans="3:5" x14ac:dyDescent="0.15">
      <c r="C205" s="3"/>
      <c r="D205" s="3"/>
      <c r="E205" s="28"/>
    </row>
    <row r="206" spans="3:5" x14ac:dyDescent="0.15">
      <c r="C206" s="3"/>
      <c r="D206" s="3"/>
      <c r="E206" s="44"/>
    </row>
    <row r="207" spans="3:5" x14ac:dyDescent="0.15">
      <c r="C207" s="3"/>
      <c r="D207" s="3"/>
      <c r="E207" s="40"/>
    </row>
    <row r="208" spans="3:5" x14ac:dyDescent="0.15">
      <c r="C208" s="3"/>
      <c r="D208" s="3"/>
      <c r="E208" s="40"/>
    </row>
    <row r="209" spans="3:5" x14ac:dyDescent="0.15">
      <c r="C209" s="3"/>
      <c r="D209" s="3"/>
      <c r="E209" s="40"/>
    </row>
    <row r="210" spans="3:5" x14ac:dyDescent="0.15">
      <c r="C210" s="3"/>
      <c r="D210" s="3"/>
      <c r="E210" s="28"/>
    </row>
    <row r="211" spans="3:5" x14ac:dyDescent="0.15">
      <c r="C211" s="3"/>
      <c r="D211" s="3"/>
      <c r="E211" s="44"/>
    </row>
    <row r="212" spans="3:5" x14ac:dyDescent="0.15">
      <c r="C212" s="3"/>
      <c r="D212" s="3"/>
      <c r="E212" s="40"/>
    </row>
    <row r="213" spans="3:5" x14ac:dyDescent="0.15">
      <c r="C213" s="3"/>
      <c r="D213" s="3"/>
      <c r="E213" s="40"/>
    </row>
    <row r="214" spans="3:5" x14ac:dyDescent="0.15">
      <c r="C214" s="3"/>
      <c r="D214" s="3"/>
      <c r="E214" s="40"/>
    </row>
    <row r="215" spans="3:5" x14ac:dyDescent="0.15">
      <c r="C215" s="3"/>
      <c r="D215" s="3"/>
      <c r="E215" s="28"/>
    </row>
    <row r="216" spans="3:5" x14ac:dyDescent="0.15">
      <c r="C216" s="3"/>
      <c r="D216" s="3"/>
      <c r="E216" s="44"/>
    </row>
    <row r="217" spans="3:5" x14ac:dyDescent="0.15">
      <c r="C217" s="3"/>
      <c r="D217" s="3"/>
      <c r="E217" s="40"/>
    </row>
    <row r="218" spans="3:5" x14ac:dyDescent="0.15">
      <c r="C218" s="3"/>
      <c r="D218" s="3"/>
      <c r="E218" s="40"/>
    </row>
    <row r="219" spans="3:5" x14ac:dyDescent="0.15">
      <c r="C219" s="3"/>
      <c r="D219" s="3"/>
      <c r="E219" s="40"/>
    </row>
    <row r="220" spans="3:5" x14ac:dyDescent="0.15">
      <c r="C220" s="3"/>
      <c r="D220" s="3"/>
      <c r="E220" s="28"/>
    </row>
    <row r="221" spans="3:5" x14ac:dyDescent="0.15">
      <c r="C221" s="3"/>
      <c r="D221" s="3"/>
      <c r="E221" s="44"/>
    </row>
    <row r="222" spans="3:5" x14ac:dyDescent="0.15">
      <c r="C222" s="3"/>
      <c r="D222" s="3"/>
      <c r="E222" s="40"/>
    </row>
    <row r="223" spans="3:5" x14ac:dyDescent="0.15">
      <c r="C223" s="3"/>
      <c r="D223" s="3"/>
      <c r="E223" s="40"/>
    </row>
    <row r="224" spans="3:5" x14ac:dyDescent="0.15">
      <c r="C224" s="3"/>
      <c r="D224" s="3"/>
      <c r="E224" s="40"/>
    </row>
    <row r="225" spans="3:5" x14ac:dyDescent="0.15">
      <c r="C225" s="3"/>
      <c r="D225" s="3"/>
      <c r="E225" s="28"/>
    </row>
    <row r="226" spans="3:5" x14ac:dyDescent="0.15">
      <c r="C226" s="3"/>
      <c r="D226" s="3"/>
      <c r="E226" s="44"/>
    </row>
    <row r="227" spans="3:5" x14ac:dyDescent="0.15">
      <c r="C227" s="3"/>
      <c r="D227" s="3"/>
      <c r="E227" s="40"/>
    </row>
    <row r="228" spans="3:5" x14ac:dyDescent="0.15">
      <c r="C228" s="3"/>
      <c r="D228" s="3"/>
      <c r="E228" s="40"/>
    </row>
    <row r="229" spans="3:5" x14ac:dyDescent="0.15">
      <c r="C229" s="3"/>
      <c r="D229" s="3"/>
      <c r="E229" s="40"/>
    </row>
    <row r="230" spans="3:5" x14ac:dyDescent="0.15">
      <c r="C230" s="3"/>
      <c r="D230" s="3"/>
      <c r="E230" s="28"/>
    </row>
    <row r="231" spans="3:5" x14ac:dyDescent="0.15">
      <c r="C231" s="3"/>
      <c r="D231" s="3"/>
      <c r="E231" s="44"/>
    </row>
    <row r="232" spans="3:5" x14ac:dyDescent="0.15">
      <c r="C232" s="3"/>
      <c r="D232" s="3"/>
      <c r="E232" s="40"/>
    </row>
    <row r="233" spans="3:5" x14ac:dyDescent="0.15">
      <c r="C233" s="3"/>
      <c r="D233" s="3"/>
      <c r="E233" s="40"/>
    </row>
    <row r="234" spans="3:5" x14ac:dyDescent="0.15">
      <c r="C234" s="3"/>
      <c r="D234" s="3"/>
      <c r="E234" s="40"/>
    </row>
    <row r="235" spans="3:5" x14ac:dyDescent="0.15">
      <c r="C235" s="3"/>
      <c r="D235" s="3"/>
      <c r="E235" s="28"/>
    </row>
    <row r="236" spans="3:5" x14ac:dyDescent="0.15">
      <c r="C236" s="3"/>
      <c r="D236" s="3"/>
      <c r="E236" s="44"/>
    </row>
    <row r="237" spans="3:5" x14ac:dyDescent="0.15">
      <c r="C237" s="3"/>
      <c r="D237" s="3"/>
      <c r="E237" s="40"/>
    </row>
    <row r="238" spans="3:5" x14ac:dyDescent="0.15">
      <c r="C238" s="3"/>
      <c r="D238" s="3"/>
      <c r="E238" s="40"/>
    </row>
    <row r="239" spans="3:5" x14ac:dyDescent="0.15">
      <c r="C239" s="3"/>
      <c r="D239" s="3"/>
      <c r="E239" s="40"/>
    </row>
    <row r="240" spans="3:5" x14ac:dyDescent="0.15">
      <c r="C240" s="3"/>
      <c r="D240" s="3"/>
      <c r="E240" s="28"/>
    </row>
    <row r="241" spans="3:5" x14ac:dyDescent="0.15">
      <c r="C241" s="3"/>
      <c r="D241" s="3"/>
      <c r="E241" s="44"/>
    </row>
    <row r="242" spans="3:5" x14ac:dyDescent="0.15">
      <c r="C242" s="3"/>
      <c r="D242" s="3"/>
      <c r="E242" s="40"/>
    </row>
    <row r="243" spans="3:5" x14ac:dyDescent="0.15">
      <c r="C243" s="3"/>
      <c r="D243" s="3"/>
      <c r="E243" s="40"/>
    </row>
    <row r="244" spans="3:5" x14ac:dyDescent="0.15">
      <c r="C244" s="3"/>
      <c r="D244" s="3"/>
      <c r="E244" s="40"/>
    </row>
    <row r="245" spans="3:5" x14ac:dyDescent="0.15">
      <c r="C245" s="3"/>
      <c r="D245" s="3"/>
      <c r="E245" s="28"/>
    </row>
    <row r="246" spans="3:5" x14ac:dyDescent="0.15">
      <c r="C246" s="3"/>
      <c r="D246" s="3"/>
      <c r="E246" s="44"/>
    </row>
    <row r="247" spans="3:5" x14ac:dyDescent="0.15">
      <c r="C247" s="3"/>
      <c r="D247" s="3"/>
      <c r="E247" s="40"/>
    </row>
    <row r="248" spans="3:5" x14ac:dyDescent="0.15">
      <c r="C248" s="3"/>
      <c r="D248" s="3"/>
      <c r="E248" s="40"/>
    </row>
    <row r="249" spans="3:5" x14ac:dyDescent="0.15">
      <c r="C249" s="3"/>
      <c r="D249" s="3"/>
      <c r="E249" s="40"/>
    </row>
    <row r="250" spans="3:5" x14ac:dyDescent="0.15">
      <c r="C250" s="3"/>
      <c r="D250" s="3"/>
      <c r="E250" s="28"/>
    </row>
    <row r="251" spans="3:5" x14ac:dyDescent="0.15">
      <c r="C251" s="3"/>
      <c r="D251" s="3"/>
      <c r="E251" s="44"/>
    </row>
    <row r="252" spans="3:5" x14ac:dyDescent="0.15">
      <c r="C252" s="3"/>
      <c r="D252" s="3"/>
      <c r="E252" s="40"/>
    </row>
    <row r="253" spans="3:5" x14ac:dyDescent="0.15">
      <c r="C253" s="3"/>
      <c r="D253" s="3"/>
      <c r="E253" s="40"/>
    </row>
    <row r="254" spans="3:5" x14ac:dyDescent="0.15">
      <c r="C254" s="3"/>
      <c r="D254" s="3"/>
      <c r="E254" s="40"/>
    </row>
    <row r="255" spans="3:5" x14ac:dyDescent="0.15">
      <c r="C255" s="3"/>
      <c r="D255" s="3"/>
      <c r="E255" s="28"/>
    </row>
    <row r="256" spans="3:5" x14ac:dyDescent="0.15">
      <c r="C256" s="3"/>
      <c r="D256" s="3"/>
      <c r="E256" s="44"/>
    </row>
    <row r="257" spans="3:5" x14ac:dyDescent="0.15">
      <c r="C257" s="3"/>
      <c r="D257" s="3"/>
      <c r="E257" s="40"/>
    </row>
    <row r="258" spans="3:5" x14ac:dyDescent="0.15">
      <c r="C258" s="3"/>
      <c r="D258" s="3"/>
      <c r="E258" s="40"/>
    </row>
    <row r="259" spans="3:5" x14ac:dyDescent="0.15">
      <c r="C259" s="3"/>
      <c r="D259" s="3"/>
      <c r="E259" s="40"/>
    </row>
    <row r="260" spans="3:5" x14ac:dyDescent="0.15">
      <c r="C260" s="3"/>
      <c r="D260" s="3"/>
      <c r="E260" s="28"/>
    </row>
    <row r="261" spans="3:5" x14ac:dyDescent="0.15">
      <c r="C261" s="3"/>
      <c r="D261" s="3"/>
      <c r="E261" s="44"/>
    </row>
    <row r="262" spans="3:5" x14ac:dyDescent="0.15">
      <c r="C262" s="3"/>
      <c r="D262" s="3"/>
      <c r="E262" s="40"/>
    </row>
    <row r="263" spans="3:5" x14ac:dyDescent="0.15">
      <c r="C263" s="3"/>
      <c r="D263" s="3"/>
      <c r="E263" s="40"/>
    </row>
    <row r="264" spans="3:5" x14ac:dyDescent="0.15">
      <c r="C264" s="3"/>
      <c r="D264" s="3"/>
      <c r="E264" s="40"/>
    </row>
    <row r="265" spans="3:5" x14ac:dyDescent="0.15">
      <c r="C265" s="3"/>
      <c r="D265" s="3"/>
      <c r="E265" s="28"/>
    </row>
    <row r="266" spans="3:5" x14ac:dyDescent="0.15">
      <c r="C266" s="3"/>
      <c r="D266" s="3"/>
      <c r="E266" s="44"/>
    </row>
    <row r="267" spans="3:5" x14ac:dyDescent="0.15">
      <c r="C267" s="3"/>
      <c r="D267" s="3"/>
      <c r="E267" s="40"/>
    </row>
    <row r="268" spans="3:5" x14ac:dyDescent="0.15">
      <c r="C268" s="3"/>
      <c r="D268" s="3"/>
      <c r="E268" s="40"/>
    </row>
    <row r="269" spans="3:5" x14ac:dyDescent="0.15">
      <c r="C269" s="3"/>
      <c r="D269" s="3"/>
      <c r="E269" s="40"/>
    </row>
    <row r="270" spans="3:5" x14ac:dyDescent="0.15">
      <c r="C270" s="3"/>
      <c r="D270" s="3"/>
      <c r="E270" s="28"/>
    </row>
    <row r="271" spans="3:5" x14ac:dyDescent="0.15">
      <c r="C271" s="3"/>
      <c r="D271" s="3"/>
      <c r="E271" s="44"/>
    </row>
    <row r="272" spans="3:5" x14ac:dyDescent="0.15">
      <c r="C272" s="3"/>
      <c r="D272" s="3"/>
      <c r="E272" s="40"/>
    </row>
    <row r="273" spans="3:5" x14ac:dyDescent="0.15">
      <c r="C273" s="3"/>
      <c r="D273" s="3"/>
      <c r="E273" s="40"/>
    </row>
    <row r="274" spans="3:5" x14ac:dyDescent="0.15">
      <c r="C274" s="3"/>
      <c r="D274" s="3"/>
      <c r="E274" s="40"/>
    </row>
    <row r="275" spans="3:5" x14ac:dyDescent="0.15">
      <c r="C275" s="3"/>
      <c r="D275" s="3"/>
      <c r="E275" s="28"/>
    </row>
    <row r="276" spans="3:5" x14ac:dyDescent="0.15">
      <c r="C276" s="3"/>
      <c r="D276" s="3"/>
      <c r="E276" s="44"/>
    </row>
    <row r="277" spans="3:5" x14ac:dyDescent="0.15">
      <c r="C277" s="3"/>
      <c r="D277" s="3"/>
      <c r="E277" s="40"/>
    </row>
    <row r="278" spans="3:5" x14ac:dyDescent="0.15">
      <c r="C278" s="3"/>
      <c r="D278" s="3"/>
      <c r="E278" s="40"/>
    </row>
    <row r="279" spans="3:5" x14ac:dyDescent="0.15">
      <c r="C279" s="3"/>
      <c r="D279" s="3"/>
      <c r="E279" s="40"/>
    </row>
    <row r="280" spans="3:5" x14ac:dyDescent="0.15">
      <c r="C280" s="3"/>
      <c r="D280" s="3"/>
      <c r="E280" s="28"/>
    </row>
    <row r="281" spans="3:5" x14ac:dyDescent="0.15">
      <c r="C281" s="3"/>
      <c r="D281" s="3"/>
      <c r="E281" s="44"/>
    </row>
    <row r="282" spans="3:5" x14ac:dyDescent="0.15">
      <c r="C282" s="3"/>
      <c r="D282" s="3"/>
      <c r="E282" s="40"/>
    </row>
    <row r="283" spans="3:5" x14ac:dyDescent="0.15">
      <c r="C283" s="3"/>
      <c r="D283" s="3"/>
      <c r="E283" s="40"/>
    </row>
    <row r="284" spans="3:5" x14ac:dyDescent="0.15">
      <c r="C284" s="3"/>
      <c r="D284" s="3"/>
      <c r="E284" s="40"/>
    </row>
    <row r="285" spans="3:5" x14ac:dyDescent="0.15">
      <c r="C285" s="3"/>
      <c r="D285" s="3"/>
      <c r="E285" s="28"/>
    </row>
    <row r="286" spans="3:5" x14ac:dyDescent="0.15">
      <c r="C286" s="3"/>
      <c r="D286" s="3"/>
      <c r="E286" s="44"/>
    </row>
    <row r="287" spans="3:5" x14ac:dyDescent="0.15">
      <c r="C287" s="3"/>
      <c r="D287" s="3"/>
      <c r="E287" s="40"/>
    </row>
    <row r="288" spans="3:5" x14ac:dyDescent="0.15">
      <c r="C288" s="3"/>
      <c r="D288" s="3"/>
      <c r="E288" s="40"/>
    </row>
    <row r="289" spans="3:5" x14ac:dyDescent="0.15">
      <c r="C289" s="3"/>
      <c r="D289" s="3"/>
      <c r="E289" s="40"/>
    </row>
    <row r="290" spans="3:5" x14ac:dyDescent="0.15">
      <c r="C290" s="3"/>
      <c r="D290" s="3"/>
      <c r="E290" s="28"/>
    </row>
    <row r="291" spans="3:5" x14ac:dyDescent="0.15">
      <c r="C291" s="3"/>
      <c r="D291" s="3"/>
      <c r="E291" s="44"/>
    </row>
    <row r="292" spans="3:5" x14ac:dyDescent="0.15">
      <c r="C292" s="3"/>
      <c r="D292" s="3"/>
      <c r="E292" s="40"/>
    </row>
    <row r="293" spans="3:5" x14ac:dyDescent="0.15">
      <c r="C293" s="3"/>
      <c r="D293" s="3"/>
      <c r="E293" s="40"/>
    </row>
    <row r="294" spans="3:5" x14ac:dyDescent="0.15">
      <c r="C294" s="3"/>
      <c r="D294" s="3"/>
      <c r="E294" s="40"/>
    </row>
    <row r="295" spans="3:5" x14ac:dyDescent="0.15">
      <c r="C295" s="3"/>
      <c r="D295" s="3"/>
      <c r="E295" s="28"/>
    </row>
    <row r="296" spans="3:5" x14ac:dyDescent="0.15">
      <c r="C296" s="3"/>
      <c r="D296" s="3"/>
      <c r="E296" s="44"/>
    </row>
    <row r="297" spans="3:5" x14ac:dyDescent="0.15">
      <c r="C297" s="3"/>
      <c r="D297" s="3"/>
      <c r="E297" s="40"/>
    </row>
    <row r="298" spans="3:5" x14ac:dyDescent="0.15">
      <c r="C298" s="3"/>
      <c r="D298" s="3"/>
      <c r="E298" s="40"/>
    </row>
    <row r="299" spans="3:5" x14ac:dyDescent="0.15">
      <c r="C299" s="3"/>
      <c r="D299" s="3"/>
      <c r="E299" s="40"/>
    </row>
    <row r="300" spans="3:5" x14ac:dyDescent="0.15">
      <c r="C300" s="3"/>
      <c r="D300" s="3"/>
      <c r="E300" s="28"/>
    </row>
    <row r="301" spans="3:5" x14ac:dyDescent="0.15">
      <c r="C301" s="3"/>
      <c r="D301" s="3"/>
      <c r="E301" s="44"/>
    </row>
    <row r="302" spans="3:5" x14ac:dyDescent="0.15">
      <c r="C302" s="3"/>
      <c r="D302" s="3"/>
      <c r="E302" s="40"/>
    </row>
    <row r="303" spans="3:5" x14ac:dyDescent="0.15">
      <c r="C303" s="3"/>
      <c r="D303" s="3"/>
      <c r="E303" s="40"/>
    </row>
    <row r="304" spans="3:5" x14ac:dyDescent="0.15">
      <c r="C304" s="3"/>
      <c r="D304" s="3"/>
      <c r="E304" s="40"/>
    </row>
    <row r="305" spans="3:5" x14ac:dyDescent="0.15">
      <c r="C305" s="3"/>
      <c r="D305" s="3"/>
      <c r="E305" s="28"/>
    </row>
    <row r="306" spans="3:5" x14ac:dyDescent="0.15">
      <c r="C306" s="3"/>
      <c r="D306" s="3"/>
      <c r="E306" s="44"/>
    </row>
    <row r="307" spans="3:5" x14ac:dyDescent="0.15">
      <c r="C307" s="3"/>
      <c r="D307" s="3"/>
      <c r="E307" s="40"/>
    </row>
    <row r="308" spans="3:5" x14ac:dyDescent="0.15">
      <c r="C308" s="3"/>
      <c r="D308" s="3"/>
      <c r="E308" s="40"/>
    </row>
    <row r="309" spans="3:5" x14ac:dyDescent="0.15">
      <c r="C309" s="3"/>
      <c r="D309" s="3"/>
      <c r="E309" s="40"/>
    </row>
    <row r="310" spans="3:5" x14ac:dyDescent="0.15">
      <c r="C310" s="3"/>
      <c r="D310" s="3"/>
      <c r="E310" s="28"/>
    </row>
    <row r="311" spans="3:5" x14ac:dyDescent="0.15">
      <c r="C311" s="3"/>
      <c r="D311" s="3"/>
      <c r="E311" s="44"/>
    </row>
    <row r="312" spans="3:5" x14ac:dyDescent="0.15">
      <c r="C312" s="3"/>
      <c r="D312" s="3"/>
      <c r="E312" s="40"/>
    </row>
    <row r="313" spans="3:5" x14ac:dyDescent="0.15">
      <c r="C313" s="3"/>
      <c r="D313" s="3"/>
      <c r="E313" s="40"/>
    </row>
    <row r="314" spans="3:5" x14ac:dyDescent="0.15">
      <c r="C314" s="3"/>
      <c r="D314" s="3"/>
      <c r="E314" s="40"/>
    </row>
    <row r="315" spans="3:5" x14ac:dyDescent="0.15">
      <c r="C315" s="3"/>
      <c r="D315" s="3"/>
      <c r="E315" s="28"/>
    </row>
    <row r="316" spans="3:5" x14ac:dyDescent="0.15">
      <c r="C316" s="3"/>
      <c r="D316" s="3"/>
      <c r="E316" s="44"/>
    </row>
    <row r="317" spans="3:5" x14ac:dyDescent="0.15">
      <c r="C317" s="3"/>
      <c r="D317" s="3"/>
      <c r="E317" s="40"/>
    </row>
    <row r="318" spans="3:5" x14ac:dyDescent="0.15">
      <c r="C318" s="3"/>
      <c r="D318" s="3"/>
      <c r="E318" s="40"/>
    </row>
    <row r="319" spans="3:5" x14ac:dyDescent="0.15">
      <c r="C319" s="3"/>
      <c r="D319" s="3"/>
      <c r="E319" s="40"/>
    </row>
    <row r="320" spans="3:5" x14ac:dyDescent="0.15">
      <c r="C320" s="3"/>
      <c r="D320" s="3"/>
      <c r="E320" s="28"/>
    </row>
    <row r="321" spans="3:5" x14ac:dyDescent="0.15">
      <c r="C321" s="3"/>
      <c r="D321" s="3"/>
      <c r="E321" s="44"/>
    </row>
    <row r="322" spans="3:5" x14ac:dyDescent="0.15">
      <c r="C322" s="3"/>
      <c r="D322" s="3"/>
      <c r="E322" s="40"/>
    </row>
    <row r="323" spans="3:5" x14ac:dyDescent="0.15">
      <c r="C323" s="3"/>
      <c r="D323" s="3"/>
      <c r="E323" s="40"/>
    </row>
    <row r="324" spans="3:5" x14ac:dyDescent="0.15">
      <c r="C324" s="3"/>
      <c r="D324" s="3"/>
      <c r="E324" s="40"/>
    </row>
    <row r="325" spans="3:5" x14ac:dyDescent="0.15">
      <c r="C325" s="3"/>
      <c r="D325" s="3"/>
      <c r="E325" s="28"/>
    </row>
    <row r="326" spans="3:5" x14ac:dyDescent="0.15">
      <c r="C326" s="3"/>
      <c r="D326" s="3"/>
      <c r="E326" s="44"/>
    </row>
    <row r="327" spans="3:5" x14ac:dyDescent="0.15">
      <c r="C327" s="3"/>
      <c r="D327" s="3"/>
      <c r="E327" s="40"/>
    </row>
    <row r="328" spans="3:5" x14ac:dyDescent="0.15">
      <c r="C328" s="3"/>
      <c r="D328" s="3"/>
      <c r="E328" s="40"/>
    </row>
    <row r="329" spans="3:5" x14ac:dyDescent="0.15">
      <c r="C329" s="3"/>
      <c r="D329" s="3"/>
      <c r="E329" s="40"/>
    </row>
    <row r="330" spans="3:5" x14ac:dyDescent="0.15">
      <c r="C330" s="3"/>
      <c r="D330" s="3"/>
      <c r="E330" s="28"/>
    </row>
    <row r="331" spans="3:5" x14ac:dyDescent="0.15">
      <c r="C331" s="3"/>
      <c r="D331" s="3"/>
      <c r="E331" s="44"/>
    </row>
    <row r="332" spans="3:5" x14ac:dyDescent="0.15">
      <c r="C332" s="3"/>
      <c r="D332" s="3"/>
      <c r="E332" s="40"/>
    </row>
    <row r="333" spans="3:5" x14ac:dyDescent="0.15">
      <c r="C333" s="3"/>
      <c r="D333" s="3"/>
      <c r="E333" s="40"/>
    </row>
    <row r="334" spans="3:5" x14ac:dyDescent="0.15">
      <c r="C334" s="3"/>
      <c r="D334" s="3"/>
      <c r="E334" s="40"/>
    </row>
    <row r="335" spans="3:5" x14ac:dyDescent="0.15">
      <c r="C335" s="3"/>
      <c r="D335" s="3"/>
      <c r="E335" s="28"/>
    </row>
    <row r="336" spans="3:5" x14ac:dyDescent="0.15">
      <c r="C336" s="3"/>
      <c r="D336" s="3"/>
      <c r="E336" s="44"/>
    </row>
    <row r="337" spans="3:5" x14ac:dyDescent="0.15">
      <c r="C337" s="3"/>
      <c r="D337" s="3"/>
      <c r="E337" s="40"/>
    </row>
    <row r="338" spans="3:5" x14ac:dyDescent="0.15">
      <c r="C338" s="3"/>
      <c r="D338" s="3"/>
      <c r="E338" s="40"/>
    </row>
    <row r="339" spans="3:5" x14ac:dyDescent="0.15">
      <c r="C339" s="3"/>
      <c r="D339" s="3"/>
      <c r="E339" s="40"/>
    </row>
    <row r="340" spans="3:5" x14ac:dyDescent="0.15">
      <c r="C340" s="3"/>
      <c r="D340" s="3"/>
      <c r="E340" s="28"/>
    </row>
    <row r="341" spans="3:5" x14ac:dyDescent="0.15">
      <c r="C341" s="3"/>
      <c r="D341" s="3"/>
      <c r="E341" s="44"/>
    </row>
    <row r="342" spans="3:5" x14ac:dyDescent="0.15">
      <c r="C342" s="3"/>
      <c r="D342" s="3"/>
      <c r="E342" s="40"/>
    </row>
    <row r="343" spans="3:5" x14ac:dyDescent="0.15">
      <c r="C343" s="3"/>
      <c r="D343" s="3"/>
      <c r="E343" s="40"/>
    </row>
    <row r="344" spans="3:5" x14ac:dyDescent="0.15">
      <c r="C344" s="3"/>
      <c r="D344" s="3"/>
      <c r="E344" s="40"/>
    </row>
    <row r="345" spans="3:5" x14ac:dyDescent="0.15">
      <c r="C345" s="3"/>
      <c r="D345" s="3"/>
      <c r="E345" s="28"/>
    </row>
    <row r="346" spans="3:5" x14ac:dyDescent="0.15">
      <c r="C346" s="3"/>
      <c r="D346" s="3"/>
      <c r="E346" s="44"/>
    </row>
    <row r="347" spans="3:5" x14ac:dyDescent="0.15">
      <c r="C347" s="3"/>
      <c r="D347" s="3"/>
      <c r="E347" s="40"/>
    </row>
    <row r="348" spans="3:5" x14ac:dyDescent="0.15">
      <c r="C348" s="3"/>
      <c r="D348" s="3"/>
      <c r="E348" s="40"/>
    </row>
    <row r="349" spans="3:5" x14ac:dyDescent="0.15">
      <c r="C349" s="3"/>
      <c r="D349" s="3"/>
      <c r="E349" s="40"/>
    </row>
    <row r="350" spans="3:5" x14ac:dyDescent="0.15">
      <c r="C350" s="3"/>
      <c r="D350" s="3"/>
      <c r="E350" s="28"/>
    </row>
    <row r="351" spans="3:5" x14ac:dyDescent="0.15">
      <c r="C351" s="3"/>
      <c r="D351" s="3"/>
      <c r="E351" s="44"/>
    </row>
    <row r="352" spans="3:5" x14ac:dyDescent="0.15">
      <c r="C352" s="3"/>
      <c r="D352" s="3"/>
      <c r="E352" s="40"/>
    </row>
    <row r="353" spans="3:5" x14ac:dyDescent="0.15">
      <c r="C353" s="3"/>
      <c r="D353" s="3"/>
      <c r="E353" s="40"/>
    </row>
    <row r="354" spans="3:5" x14ac:dyDescent="0.15">
      <c r="C354" s="3"/>
      <c r="D354" s="3"/>
      <c r="E354" s="40"/>
    </row>
    <row r="355" spans="3:5" x14ac:dyDescent="0.15">
      <c r="C355" s="3"/>
      <c r="D355" s="3"/>
      <c r="E355" s="28"/>
    </row>
    <row r="356" spans="3:5" x14ac:dyDescent="0.15">
      <c r="C356" s="3"/>
      <c r="D356" s="3"/>
      <c r="E356" s="44"/>
    </row>
    <row r="357" spans="3:5" x14ac:dyDescent="0.15">
      <c r="C357" s="3"/>
      <c r="D357" s="3"/>
      <c r="E357" s="40"/>
    </row>
    <row r="358" spans="3:5" x14ac:dyDescent="0.15">
      <c r="C358" s="3"/>
      <c r="D358" s="3"/>
      <c r="E358" s="40"/>
    </row>
    <row r="359" spans="3:5" x14ac:dyDescent="0.15">
      <c r="C359" s="3"/>
      <c r="D359" s="3"/>
      <c r="E359" s="40"/>
    </row>
    <row r="360" spans="3:5" x14ac:dyDescent="0.15">
      <c r="C360" s="3"/>
      <c r="D360" s="3"/>
      <c r="E360" s="28"/>
    </row>
    <row r="361" spans="3:5" x14ac:dyDescent="0.15">
      <c r="C361" s="3"/>
      <c r="D361" s="3"/>
      <c r="E361" s="44"/>
    </row>
    <row r="362" spans="3:5" x14ac:dyDescent="0.15">
      <c r="C362" s="3"/>
      <c r="D362" s="3"/>
      <c r="E362" s="40"/>
    </row>
    <row r="363" spans="3:5" x14ac:dyDescent="0.15">
      <c r="C363" s="3"/>
      <c r="D363" s="3"/>
      <c r="E363" s="40"/>
    </row>
    <row r="364" spans="3:5" x14ac:dyDescent="0.15">
      <c r="C364" s="3"/>
      <c r="D364" s="3"/>
      <c r="E364" s="40"/>
    </row>
    <row r="365" spans="3:5" x14ac:dyDescent="0.15">
      <c r="C365" s="3"/>
      <c r="D365" s="3"/>
      <c r="E365" s="28"/>
    </row>
    <row r="366" spans="3:5" x14ac:dyDescent="0.15">
      <c r="C366" s="3"/>
      <c r="D366" s="3"/>
      <c r="E366" s="44"/>
    </row>
    <row r="367" spans="3:5" x14ac:dyDescent="0.15">
      <c r="C367" s="3"/>
      <c r="D367" s="3"/>
      <c r="E367" s="40"/>
    </row>
    <row r="368" spans="3:5" x14ac:dyDescent="0.15">
      <c r="C368" s="3"/>
      <c r="D368" s="3"/>
      <c r="E368" s="40"/>
    </row>
    <row r="369" spans="3:5" x14ac:dyDescent="0.15">
      <c r="C369" s="3"/>
      <c r="D369" s="3"/>
      <c r="E369" s="40"/>
    </row>
    <row r="370" spans="3:5" x14ac:dyDescent="0.15">
      <c r="C370" s="3"/>
      <c r="D370" s="3"/>
      <c r="E370" s="28"/>
    </row>
    <row r="371" spans="3:5" x14ac:dyDescent="0.15">
      <c r="C371" s="3"/>
      <c r="D371" s="3"/>
      <c r="E371" s="44"/>
    </row>
    <row r="372" spans="3:5" x14ac:dyDescent="0.15">
      <c r="C372" s="3"/>
      <c r="D372" s="3"/>
      <c r="E372" s="40"/>
    </row>
    <row r="373" spans="3:5" x14ac:dyDescent="0.15">
      <c r="C373" s="3"/>
      <c r="D373" s="3"/>
      <c r="E373" s="40"/>
    </row>
    <row r="374" spans="3:5" x14ac:dyDescent="0.15">
      <c r="C374" s="3"/>
      <c r="D374" s="3"/>
      <c r="E374" s="40"/>
    </row>
    <row r="375" spans="3:5" x14ac:dyDescent="0.15">
      <c r="C375" s="3"/>
      <c r="D375" s="3"/>
      <c r="E375" s="28"/>
    </row>
    <row r="376" spans="3:5" x14ac:dyDescent="0.15">
      <c r="C376" s="3"/>
      <c r="D376" s="3"/>
      <c r="E376" s="44"/>
    </row>
    <row r="377" spans="3:5" x14ac:dyDescent="0.15">
      <c r="C377" s="3"/>
      <c r="D377" s="3"/>
      <c r="E377" s="40"/>
    </row>
    <row r="378" spans="3:5" x14ac:dyDescent="0.15">
      <c r="C378" s="3"/>
      <c r="D378" s="3"/>
      <c r="E378" s="40"/>
    </row>
    <row r="379" spans="3:5" x14ac:dyDescent="0.15">
      <c r="C379" s="3"/>
      <c r="D379" s="3"/>
      <c r="E379" s="40"/>
    </row>
    <row r="380" spans="3:5" x14ac:dyDescent="0.15">
      <c r="C380" s="3"/>
      <c r="D380" s="3"/>
      <c r="E380" s="28"/>
    </row>
    <row r="381" spans="3:5" x14ac:dyDescent="0.15">
      <c r="C381" s="3"/>
      <c r="D381" s="3"/>
      <c r="E381" s="44"/>
    </row>
    <row r="382" spans="3:5" x14ac:dyDescent="0.15">
      <c r="C382" s="3"/>
      <c r="D382" s="3"/>
      <c r="E382" s="40"/>
    </row>
    <row r="383" spans="3:5" x14ac:dyDescent="0.15">
      <c r="C383" s="3"/>
      <c r="D383" s="3"/>
      <c r="E383" s="40"/>
    </row>
    <row r="384" spans="3:5" x14ac:dyDescent="0.15">
      <c r="C384" s="3"/>
      <c r="D384" s="3"/>
      <c r="E384" s="40"/>
    </row>
    <row r="385" spans="3:5" x14ac:dyDescent="0.15">
      <c r="C385" s="3"/>
      <c r="D385" s="3"/>
      <c r="E385" s="28"/>
    </row>
    <row r="386" spans="3:5" x14ac:dyDescent="0.15">
      <c r="C386" s="3"/>
      <c r="D386" s="3"/>
      <c r="E386" s="44"/>
    </row>
    <row r="387" spans="3:5" x14ac:dyDescent="0.15">
      <c r="C387" s="3"/>
      <c r="D387" s="3"/>
      <c r="E387" s="40"/>
    </row>
    <row r="388" spans="3:5" x14ac:dyDescent="0.15">
      <c r="C388" s="3"/>
      <c r="D388" s="3"/>
      <c r="E388" s="40"/>
    </row>
    <row r="389" spans="3:5" x14ac:dyDescent="0.15">
      <c r="C389" s="3"/>
      <c r="D389" s="3"/>
      <c r="E389" s="40"/>
    </row>
    <row r="390" spans="3:5" x14ac:dyDescent="0.15">
      <c r="C390" s="3"/>
      <c r="D390" s="3"/>
      <c r="E390" s="28"/>
    </row>
    <row r="391" spans="3:5" x14ac:dyDescent="0.15">
      <c r="C391" s="3"/>
      <c r="D391" s="3"/>
      <c r="E391" s="44"/>
    </row>
    <row r="392" spans="3:5" x14ac:dyDescent="0.15">
      <c r="C392" s="3"/>
      <c r="D392" s="3"/>
      <c r="E392" s="40"/>
    </row>
    <row r="393" spans="3:5" x14ac:dyDescent="0.15">
      <c r="C393" s="3"/>
      <c r="D393" s="3"/>
      <c r="E393" s="40"/>
    </row>
    <row r="394" spans="3:5" x14ac:dyDescent="0.15">
      <c r="C394" s="3"/>
      <c r="D394" s="3"/>
      <c r="E394" s="40"/>
    </row>
    <row r="395" spans="3:5" x14ac:dyDescent="0.15">
      <c r="C395" s="3"/>
      <c r="D395" s="3"/>
      <c r="E395" s="28"/>
    </row>
    <row r="396" spans="3:5" x14ac:dyDescent="0.15">
      <c r="C396" s="3"/>
      <c r="D396" s="3"/>
      <c r="E396" s="44"/>
    </row>
    <row r="397" spans="3:5" x14ac:dyDescent="0.15">
      <c r="C397" s="3"/>
      <c r="D397" s="3"/>
      <c r="E397" s="40"/>
    </row>
    <row r="398" spans="3:5" x14ac:dyDescent="0.15">
      <c r="C398" s="3"/>
      <c r="D398" s="3"/>
      <c r="E398" s="40"/>
    </row>
    <row r="399" spans="3:5" x14ac:dyDescent="0.15">
      <c r="C399" s="3"/>
      <c r="D399" s="3"/>
      <c r="E399" s="40"/>
    </row>
    <row r="400" spans="3:5" x14ac:dyDescent="0.15">
      <c r="C400" s="3"/>
      <c r="D400" s="3"/>
      <c r="E400" s="28"/>
    </row>
    <row r="401" spans="3:5" x14ac:dyDescent="0.15">
      <c r="C401" s="3"/>
      <c r="D401" s="3"/>
      <c r="E401" s="44"/>
    </row>
    <row r="402" spans="3:5" x14ac:dyDescent="0.15">
      <c r="C402" s="3"/>
      <c r="D402" s="3"/>
      <c r="E402" s="40"/>
    </row>
    <row r="403" spans="3:5" x14ac:dyDescent="0.15">
      <c r="C403" s="3"/>
      <c r="D403" s="3"/>
      <c r="E403" s="40"/>
    </row>
    <row r="404" spans="3:5" x14ac:dyDescent="0.15">
      <c r="C404" s="3"/>
      <c r="D404" s="3"/>
      <c r="E404" s="40"/>
    </row>
    <row r="405" spans="3:5" x14ac:dyDescent="0.15">
      <c r="C405" s="3"/>
      <c r="D405" s="3"/>
      <c r="E405" s="28"/>
    </row>
    <row r="406" spans="3:5" x14ac:dyDescent="0.15">
      <c r="C406" s="3"/>
      <c r="D406" s="3"/>
      <c r="E406" s="44"/>
    </row>
    <row r="407" spans="3:5" x14ac:dyDescent="0.15">
      <c r="C407" s="3"/>
      <c r="D407" s="3"/>
      <c r="E407" s="40"/>
    </row>
    <row r="408" spans="3:5" x14ac:dyDescent="0.15">
      <c r="C408" s="3"/>
      <c r="D408" s="3"/>
      <c r="E408" s="40"/>
    </row>
    <row r="409" spans="3:5" x14ac:dyDescent="0.15">
      <c r="C409" s="3"/>
      <c r="D409" s="3"/>
      <c r="E409" s="40"/>
    </row>
    <row r="410" spans="3:5" x14ac:dyDescent="0.15">
      <c r="C410" s="3"/>
      <c r="D410" s="3"/>
      <c r="E410" s="28"/>
    </row>
    <row r="411" spans="3:5" x14ac:dyDescent="0.15">
      <c r="C411" s="3"/>
      <c r="D411" s="3"/>
      <c r="E411" s="44"/>
    </row>
    <row r="412" spans="3:5" x14ac:dyDescent="0.15">
      <c r="C412" s="3"/>
      <c r="D412" s="3"/>
      <c r="E412" s="40"/>
    </row>
    <row r="413" spans="3:5" x14ac:dyDescent="0.15">
      <c r="C413" s="3"/>
      <c r="D413" s="3"/>
      <c r="E413" s="40"/>
    </row>
    <row r="414" spans="3:5" x14ac:dyDescent="0.15">
      <c r="C414" s="3"/>
      <c r="D414" s="3"/>
      <c r="E414" s="40"/>
    </row>
    <row r="415" spans="3:5" x14ac:dyDescent="0.15">
      <c r="C415" s="3"/>
      <c r="D415" s="3"/>
      <c r="E415" s="28"/>
    </row>
    <row r="416" spans="3:5" x14ac:dyDescent="0.15">
      <c r="C416" s="3"/>
      <c r="D416" s="3"/>
      <c r="E416" s="44"/>
    </row>
    <row r="417" spans="3:5" x14ac:dyDescent="0.15">
      <c r="C417" s="3"/>
      <c r="D417" s="3"/>
      <c r="E417" s="40"/>
    </row>
    <row r="418" spans="3:5" x14ac:dyDescent="0.15">
      <c r="C418" s="3"/>
      <c r="D418" s="3"/>
      <c r="E418" s="40"/>
    </row>
    <row r="419" spans="3:5" x14ac:dyDescent="0.15">
      <c r="C419" s="3"/>
      <c r="D419" s="3"/>
      <c r="E419" s="40"/>
    </row>
    <row r="420" spans="3:5" x14ac:dyDescent="0.15">
      <c r="C420" s="3"/>
      <c r="D420" s="3"/>
      <c r="E420" s="28"/>
    </row>
    <row r="421" spans="3:5" x14ac:dyDescent="0.15">
      <c r="C421" s="3"/>
      <c r="D421" s="3"/>
      <c r="E421" s="44"/>
    </row>
    <row r="422" spans="3:5" x14ac:dyDescent="0.15">
      <c r="C422" s="3"/>
      <c r="D422" s="3"/>
      <c r="E422" s="40"/>
    </row>
    <row r="423" spans="3:5" x14ac:dyDescent="0.15">
      <c r="C423" s="3"/>
      <c r="D423" s="3"/>
      <c r="E423" s="40"/>
    </row>
    <row r="424" spans="3:5" x14ac:dyDescent="0.15">
      <c r="C424" s="3"/>
      <c r="D424" s="3"/>
      <c r="E424" s="40"/>
    </row>
    <row r="425" spans="3:5" x14ac:dyDescent="0.15">
      <c r="C425" s="3"/>
      <c r="D425" s="3"/>
      <c r="E425" s="28"/>
    </row>
    <row r="426" spans="3:5" x14ac:dyDescent="0.15">
      <c r="C426" s="3"/>
      <c r="D426" s="3"/>
      <c r="E426" s="44"/>
    </row>
    <row r="427" spans="3:5" x14ac:dyDescent="0.15">
      <c r="C427" s="3"/>
      <c r="D427" s="3"/>
      <c r="E427" s="40"/>
    </row>
    <row r="428" spans="3:5" x14ac:dyDescent="0.15">
      <c r="C428" s="3"/>
      <c r="D428" s="3"/>
      <c r="E428" s="40"/>
    </row>
    <row r="429" spans="3:5" x14ac:dyDescent="0.15">
      <c r="C429" s="3"/>
      <c r="D429" s="3"/>
      <c r="E429" s="40"/>
    </row>
    <row r="430" spans="3:5" x14ac:dyDescent="0.15">
      <c r="C430" s="3"/>
      <c r="D430" s="3"/>
      <c r="E430" s="28"/>
    </row>
    <row r="431" spans="3:5" x14ac:dyDescent="0.15">
      <c r="C431" s="3"/>
      <c r="D431" s="3"/>
      <c r="E431" s="44"/>
    </row>
    <row r="432" spans="3:5" x14ac:dyDescent="0.15">
      <c r="C432" s="3"/>
      <c r="D432" s="3"/>
      <c r="E432" s="40"/>
    </row>
    <row r="433" spans="3:5" x14ac:dyDescent="0.15">
      <c r="C433" s="3"/>
      <c r="D433" s="3"/>
      <c r="E433" s="40"/>
    </row>
    <row r="434" spans="3:5" x14ac:dyDescent="0.15">
      <c r="C434" s="3"/>
      <c r="D434" s="3"/>
      <c r="E434" s="40"/>
    </row>
    <row r="435" spans="3:5" x14ac:dyDescent="0.15">
      <c r="C435" s="3"/>
      <c r="D435" s="3"/>
      <c r="E435" s="28"/>
    </row>
    <row r="436" spans="3:5" x14ac:dyDescent="0.15">
      <c r="C436" s="3"/>
      <c r="D436" s="3"/>
      <c r="E436" s="44"/>
    </row>
    <row r="437" spans="3:5" x14ac:dyDescent="0.15">
      <c r="C437" s="3"/>
      <c r="D437" s="3"/>
      <c r="E437" s="40"/>
    </row>
    <row r="438" spans="3:5" x14ac:dyDescent="0.15">
      <c r="C438" s="3"/>
      <c r="D438" s="3"/>
      <c r="E438" s="40"/>
    </row>
    <row r="439" spans="3:5" x14ac:dyDescent="0.15">
      <c r="C439" s="3"/>
      <c r="D439" s="3"/>
      <c r="E439" s="40"/>
    </row>
    <row r="440" spans="3:5" x14ac:dyDescent="0.15">
      <c r="C440" s="3"/>
      <c r="D440" s="3"/>
      <c r="E440" s="28"/>
    </row>
    <row r="441" spans="3:5" x14ac:dyDescent="0.15">
      <c r="C441" s="3"/>
      <c r="D441" s="3"/>
      <c r="E441" s="44"/>
    </row>
    <row r="442" spans="3:5" x14ac:dyDescent="0.15">
      <c r="C442" s="3"/>
      <c r="D442" s="3"/>
      <c r="E442" s="40"/>
    </row>
    <row r="443" spans="3:5" x14ac:dyDescent="0.15">
      <c r="C443" s="3"/>
      <c r="D443" s="3"/>
      <c r="E443" s="40"/>
    </row>
    <row r="444" spans="3:5" x14ac:dyDescent="0.15">
      <c r="C444" s="3"/>
      <c r="D444" s="3"/>
      <c r="E444" s="40"/>
    </row>
    <row r="445" spans="3:5" x14ac:dyDescent="0.15">
      <c r="C445" s="3"/>
      <c r="D445" s="3"/>
      <c r="E445" s="28"/>
    </row>
    <row r="446" spans="3:5" x14ac:dyDescent="0.15">
      <c r="C446" s="3"/>
      <c r="D446" s="3"/>
      <c r="E446" s="44"/>
    </row>
    <row r="447" spans="3:5" x14ac:dyDescent="0.15">
      <c r="C447" s="3"/>
      <c r="D447" s="3"/>
      <c r="E447" s="40"/>
    </row>
    <row r="448" spans="3:5" x14ac:dyDescent="0.15">
      <c r="C448" s="3"/>
      <c r="D448" s="3"/>
      <c r="E448" s="40"/>
    </row>
    <row r="449" spans="3:5" x14ac:dyDescent="0.15">
      <c r="C449" s="3"/>
      <c r="D449" s="3"/>
      <c r="E449" s="40"/>
    </row>
    <row r="450" spans="3:5" x14ac:dyDescent="0.15">
      <c r="C450" s="3"/>
      <c r="D450" s="3"/>
      <c r="E450" s="28"/>
    </row>
    <row r="451" spans="3:5" x14ac:dyDescent="0.15">
      <c r="C451" s="3"/>
      <c r="D451" s="3"/>
      <c r="E451" s="44"/>
    </row>
    <row r="452" spans="3:5" x14ac:dyDescent="0.15">
      <c r="C452" s="3"/>
      <c r="D452" s="3"/>
      <c r="E452" s="40"/>
    </row>
    <row r="453" spans="3:5" x14ac:dyDescent="0.15">
      <c r="C453" s="3"/>
      <c r="D453" s="3"/>
      <c r="E453" s="40"/>
    </row>
    <row r="454" spans="3:5" x14ac:dyDescent="0.15">
      <c r="C454" s="3"/>
      <c r="D454" s="3"/>
      <c r="E454" s="40"/>
    </row>
    <row r="455" spans="3:5" x14ac:dyDescent="0.15">
      <c r="C455" s="3"/>
      <c r="D455" s="3"/>
      <c r="E455" s="28"/>
    </row>
    <row r="456" spans="3:5" x14ac:dyDescent="0.15">
      <c r="C456" s="3"/>
      <c r="D456" s="3"/>
      <c r="E456" s="44"/>
    </row>
    <row r="457" spans="3:5" x14ac:dyDescent="0.15">
      <c r="C457" s="3"/>
      <c r="D457" s="3"/>
      <c r="E457" s="40"/>
    </row>
    <row r="458" spans="3:5" x14ac:dyDescent="0.15">
      <c r="C458" s="3"/>
      <c r="D458" s="3"/>
      <c r="E458" s="40"/>
    </row>
    <row r="459" spans="3:5" x14ac:dyDescent="0.15">
      <c r="C459" s="3"/>
      <c r="D459" s="3"/>
      <c r="E459" s="40"/>
    </row>
    <row r="460" spans="3:5" x14ac:dyDescent="0.15">
      <c r="C460" s="3"/>
      <c r="D460" s="3"/>
      <c r="E460" s="28"/>
    </row>
    <row r="461" spans="3:5" x14ac:dyDescent="0.15">
      <c r="C461" s="3"/>
      <c r="D461" s="3"/>
      <c r="E461" s="44"/>
    </row>
    <row r="462" spans="3:5" x14ac:dyDescent="0.15">
      <c r="C462" s="3"/>
      <c r="D462" s="3"/>
      <c r="E462" s="40"/>
    </row>
    <row r="463" spans="3:5" x14ac:dyDescent="0.15">
      <c r="C463" s="3"/>
      <c r="D463" s="3"/>
      <c r="E463" s="40"/>
    </row>
    <row r="464" spans="3:5" x14ac:dyDescent="0.15">
      <c r="C464" s="3"/>
      <c r="D464" s="3"/>
      <c r="E464" s="40"/>
    </row>
    <row r="465" spans="3:5" x14ac:dyDescent="0.15">
      <c r="C465" s="3"/>
      <c r="D465" s="3"/>
      <c r="E465" s="28"/>
    </row>
    <row r="466" spans="3:5" x14ac:dyDescent="0.15">
      <c r="C466" s="3"/>
      <c r="D466" s="3"/>
      <c r="E466" s="44"/>
    </row>
    <row r="467" spans="3:5" x14ac:dyDescent="0.15">
      <c r="C467" s="3"/>
      <c r="D467" s="3"/>
      <c r="E467" s="40"/>
    </row>
    <row r="468" spans="3:5" x14ac:dyDescent="0.15">
      <c r="C468" s="3"/>
      <c r="D468" s="3"/>
      <c r="E468" s="40"/>
    </row>
    <row r="469" spans="3:5" x14ac:dyDescent="0.15">
      <c r="C469" s="3"/>
      <c r="D469" s="3"/>
      <c r="E469" s="40"/>
    </row>
    <row r="470" spans="3:5" x14ac:dyDescent="0.15">
      <c r="C470" s="3"/>
      <c r="D470" s="3"/>
      <c r="E470" s="28"/>
    </row>
    <row r="471" spans="3:5" x14ac:dyDescent="0.15">
      <c r="C471" s="3"/>
      <c r="D471" s="3"/>
      <c r="E471" s="44"/>
    </row>
    <row r="472" spans="3:5" x14ac:dyDescent="0.15">
      <c r="C472" s="3"/>
      <c r="D472" s="3"/>
      <c r="E472" s="40"/>
    </row>
    <row r="473" spans="3:5" x14ac:dyDescent="0.15">
      <c r="C473" s="3"/>
      <c r="D473" s="3"/>
      <c r="E473" s="40"/>
    </row>
    <row r="474" spans="3:5" x14ac:dyDescent="0.15">
      <c r="C474" s="3"/>
      <c r="D474" s="3"/>
      <c r="E474" s="40"/>
    </row>
    <row r="475" spans="3:5" x14ac:dyDescent="0.15">
      <c r="C475" s="3"/>
      <c r="D475" s="3"/>
      <c r="E475" s="28"/>
    </row>
    <row r="476" spans="3:5" x14ac:dyDescent="0.15">
      <c r="C476" s="3"/>
      <c r="D476" s="3"/>
      <c r="E476" s="44"/>
    </row>
    <row r="477" spans="3:5" x14ac:dyDescent="0.15">
      <c r="C477" s="3"/>
      <c r="D477" s="3"/>
      <c r="E477" s="40"/>
    </row>
    <row r="478" spans="3:5" x14ac:dyDescent="0.15">
      <c r="C478" s="3"/>
      <c r="D478" s="3"/>
      <c r="E478" s="40"/>
    </row>
    <row r="479" spans="3:5" x14ac:dyDescent="0.15">
      <c r="C479" s="3"/>
      <c r="D479" s="3"/>
      <c r="E479" s="40"/>
    </row>
    <row r="480" spans="3:5" x14ac:dyDescent="0.15">
      <c r="C480" s="3"/>
      <c r="D480" s="3"/>
      <c r="E480" s="28"/>
    </row>
    <row r="481" spans="3:5" x14ac:dyDescent="0.15">
      <c r="C481" s="3"/>
      <c r="D481" s="3"/>
      <c r="E481" s="44"/>
    </row>
    <row r="482" spans="3:5" x14ac:dyDescent="0.15">
      <c r="C482" s="3"/>
      <c r="D482" s="3"/>
      <c r="E482" s="40"/>
    </row>
    <row r="483" spans="3:5" x14ac:dyDescent="0.15">
      <c r="C483" s="3"/>
      <c r="D483" s="3"/>
      <c r="E483" s="40"/>
    </row>
    <row r="484" spans="3:5" x14ac:dyDescent="0.15">
      <c r="C484" s="3"/>
      <c r="D484" s="3"/>
      <c r="E484" s="40"/>
    </row>
    <row r="485" spans="3:5" x14ac:dyDescent="0.15">
      <c r="C485" s="3"/>
      <c r="D485" s="3"/>
      <c r="E485" s="28"/>
    </row>
    <row r="486" spans="3:5" x14ac:dyDescent="0.15">
      <c r="C486" s="3"/>
      <c r="D486" s="3"/>
      <c r="E486" s="44"/>
    </row>
    <row r="487" spans="3:5" x14ac:dyDescent="0.15">
      <c r="C487" s="3"/>
      <c r="D487" s="3"/>
      <c r="E487" s="40"/>
    </row>
    <row r="488" spans="3:5" x14ac:dyDescent="0.15">
      <c r="C488" s="3"/>
      <c r="D488" s="3"/>
      <c r="E488" s="40"/>
    </row>
    <row r="489" spans="3:5" x14ac:dyDescent="0.15">
      <c r="C489" s="3"/>
      <c r="D489" s="3"/>
      <c r="E489" s="40"/>
    </row>
    <row r="490" spans="3:5" x14ac:dyDescent="0.15">
      <c r="C490" s="3"/>
      <c r="D490" s="3"/>
      <c r="E490" s="28"/>
    </row>
    <row r="491" spans="3:5" x14ac:dyDescent="0.15">
      <c r="C491" s="3"/>
      <c r="D491" s="3"/>
      <c r="E491" s="44"/>
    </row>
    <row r="492" spans="3:5" x14ac:dyDescent="0.15">
      <c r="C492" s="3"/>
      <c r="D492" s="3"/>
      <c r="E492" s="40"/>
    </row>
    <row r="493" spans="3:5" x14ac:dyDescent="0.15">
      <c r="C493" s="3"/>
      <c r="D493" s="3"/>
      <c r="E493" s="40"/>
    </row>
    <row r="494" spans="3:5" x14ac:dyDescent="0.15">
      <c r="C494" s="3"/>
      <c r="D494" s="3"/>
      <c r="E494" s="40"/>
    </row>
    <row r="495" spans="3:5" x14ac:dyDescent="0.15">
      <c r="C495" s="3"/>
      <c r="D495" s="3"/>
      <c r="E495" s="28"/>
    </row>
    <row r="496" spans="3:5" x14ac:dyDescent="0.15">
      <c r="C496" s="3"/>
      <c r="D496" s="3"/>
      <c r="E496" s="44"/>
    </row>
    <row r="497" spans="3:5" x14ac:dyDescent="0.15">
      <c r="C497" s="3"/>
      <c r="D497" s="3"/>
      <c r="E497" s="40"/>
    </row>
    <row r="498" spans="3:5" x14ac:dyDescent="0.15">
      <c r="C498" s="3"/>
      <c r="D498" s="3"/>
      <c r="E498" s="40"/>
    </row>
    <row r="499" spans="3:5" x14ac:dyDescent="0.15">
      <c r="C499" s="3"/>
      <c r="D499" s="3"/>
      <c r="E499" s="40"/>
    </row>
    <row r="500" spans="3:5" x14ac:dyDescent="0.15">
      <c r="C500" s="3"/>
      <c r="D500" s="3"/>
      <c r="E500" s="28"/>
    </row>
    <row r="501" spans="3:5" x14ac:dyDescent="0.15">
      <c r="C501" s="3"/>
      <c r="D501" s="3"/>
      <c r="E501" s="44"/>
    </row>
    <row r="502" spans="3:5" x14ac:dyDescent="0.15">
      <c r="C502" s="3"/>
      <c r="D502" s="3"/>
      <c r="E502" s="40"/>
    </row>
    <row r="503" spans="3:5" x14ac:dyDescent="0.15">
      <c r="C503" s="3"/>
      <c r="D503" s="3"/>
      <c r="E503" s="40"/>
    </row>
    <row r="504" spans="3:5" x14ac:dyDescent="0.15">
      <c r="C504" s="3"/>
      <c r="D504" s="3"/>
      <c r="E504" s="40"/>
    </row>
    <row r="505" spans="3:5" x14ac:dyDescent="0.15">
      <c r="C505" s="3"/>
      <c r="D505" s="3"/>
      <c r="E505" s="28"/>
    </row>
    <row r="506" spans="3:5" x14ac:dyDescent="0.15">
      <c r="C506" s="3"/>
      <c r="D506" s="3"/>
      <c r="E506" s="44"/>
    </row>
    <row r="507" spans="3:5" x14ac:dyDescent="0.15">
      <c r="C507" s="3"/>
      <c r="D507" s="3"/>
      <c r="E507" s="40"/>
    </row>
    <row r="508" spans="3:5" x14ac:dyDescent="0.15">
      <c r="C508" s="3"/>
      <c r="D508" s="3"/>
      <c r="E508" s="40"/>
    </row>
    <row r="509" spans="3:5" x14ac:dyDescent="0.15">
      <c r="C509" s="3"/>
      <c r="D509" s="3"/>
      <c r="E509" s="40"/>
    </row>
    <row r="510" spans="3:5" x14ac:dyDescent="0.15">
      <c r="C510" s="3"/>
      <c r="D510" s="3"/>
      <c r="E510" s="28"/>
    </row>
    <row r="511" spans="3:5" x14ac:dyDescent="0.15">
      <c r="C511" s="3"/>
      <c r="D511" s="3"/>
      <c r="E511" s="44"/>
    </row>
    <row r="512" spans="3:5" x14ac:dyDescent="0.15">
      <c r="C512" s="3"/>
      <c r="D512" s="3"/>
      <c r="E512" s="40"/>
    </row>
    <row r="513" spans="3:5" x14ac:dyDescent="0.15">
      <c r="C513" s="3"/>
      <c r="D513" s="3"/>
      <c r="E513" s="40"/>
    </row>
    <row r="514" spans="3:5" x14ac:dyDescent="0.15">
      <c r="C514" s="3"/>
      <c r="D514" s="3"/>
      <c r="E514" s="40"/>
    </row>
    <row r="515" spans="3:5" x14ac:dyDescent="0.15">
      <c r="C515" s="3"/>
      <c r="D515" s="3"/>
      <c r="E515" s="28"/>
    </row>
    <row r="516" spans="3:5" x14ac:dyDescent="0.15">
      <c r="C516" s="3"/>
      <c r="D516" s="3"/>
      <c r="E516" s="44"/>
    </row>
    <row r="517" spans="3:5" x14ac:dyDescent="0.15">
      <c r="C517" s="3"/>
      <c r="D517" s="3"/>
      <c r="E517" s="40"/>
    </row>
    <row r="518" spans="3:5" x14ac:dyDescent="0.15">
      <c r="C518" s="3"/>
      <c r="D518" s="3"/>
      <c r="E518" s="40"/>
    </row>
    <row r="519" spans="3:5" x14ac:dyDescent="0.15">
      <c r="C519" s="3"/>
      <c r="D519" s="3"/>
      <c r="E519" s="40"/>
    </row>
    <row r="520" spans="3:5" x14ac:dyDescent="0.15">
      <c r="C520" s="3"/>
      <c r="D520" s="3"/>
      <c r="E520" s="28"/>
    </row>
    <row r="521" spans="3:5" x14ac:dyDescent="0.15">
      <c r="C521" s="3"/>
      <c r="D521" s="3"/>
      <c r="E521" s="44"/>
    </row>
    <row r="522" spans="3:5" x14ac:dyDescent="0.15">
      <c r="C522" s="3"/>
      <c r="D522" s="3"/>
      <c r="E522" s="40"/>
    </row>
    <row r="523" spans="3:5" x14ac:dyDescent="0.15">
      <c r="C523" s="3"/>
      <c r="D523" s="3"/>
      <c r="E523" s="40"/>
    </row>
    <row r="524" spans="3:5" x14ac:dyDescent="0.15">
      <c r="C524" s="3"/>
      <c r="D524" s="3"/>
      <c r="E524" s="40"/>
    </row>
    <row r="525" spans="3:5" x14ac:dyDescent="0.15">
      <c r="C525" s="3"/>
      <c r="D525" s="3"/>
      <c r="E525" s="28"/>
    </row>
    <row r="526" spans="3:5" x14ac:dyDescent="0.15">
      <c r="C526" s="3"/>
      <c r="D526" s="3"/>
      <c r="E526" s="44"/>
    </row>
    <row r="527" spans="3:5" x14ac:dyDescent="0.15">
      <c r="C527" s="3"/>
      <c r="D527" s="3"/>
      <c r="E527" s="40"/>
    </row>
    <row r="528" spans="3:5" x14ac:dyDescent="0.15">
      <c r="C528" s="3"/>
      <c r="D528" s="3"/>
      <c r="E528" s="40"/>
    </row>
    <row r="529" spans="3:5" x14ac:dyDescent="0.15">
      <c r="C529" s="3"/>
      <c r="D529" s="3"/>
      <c r="E529" s="40"/>
    </row>
    <row r="530" spans="3:5" x14ac:dyDescent="0.15">
      <c r="C530" s="3"/>
      <c r="D530" s="3"/>
      <c r="E530" s="28"/>
    </row>
    <row r="531" spans="3:5" x14ac:dyDescent="0.15">
      <c r="C531" s="3"/>
      <c r="D531" s="3"/>
      <c r="E531" s="44"/>
    </row>
    <row r="532" spans="3:5" x14ac:dyDescent="0.15">
      <c r="C532" s="3"/>
      <c r="D532" s="3"/>
      <c r="E532" s="40"/>
    </row>
    <row r="533" spans="3:5" x14ac:dyDescent="0.15">
      <c r="C533" s="3"/>
      <c r="D533" s="3"/>
      <c r="E533" s="40"/>
    </row>
    <row r="534" spans="3:5" x14ac:dyDescent="0.15">
      <c r="C534" s="3"/>
      <c r="D534" s="3"/>
      <c r="E534" s="40"/>
    </row>
    <row r="535" spans="3:5" x14ac:dyDescent="0.15">
      <c r="C535" s="3"/>
      <c r="D535" s="3"/>
      <c r="E535" s="28"/>
    </row>
    <row r="536" spans="3:5" x14ac:dyDescent="0.15">
      <c r="C536" s="3"/>
      <c r="D536" s="3"/>
      <c r="E536" s="44"/>
    </row>
    <row r="537" spans="3:5" x14ac:dyDescent="0.15">
      <c r="C537" s="3"/>
      <c r="D537" s="3"/>
      <c r="E537" s="40"/>
    </row>
    <row r="538" spans="3:5" x14ac:dyDescent="0.15">
      <c r="C538" s="3"/>
      <c r="D538" s="3"/>
      <c r="E538" s="40"/>
    </row>
    <row r="539" spans="3:5" x14ac:dyDescent="0.15">
      <c r="C539" s="3"/>
      <c r="D539" s="3"/>
      <c r="E539" s="40"/>
    </row>
    <row r="540" spans="3:5" x14ac:dyDescent="0.15">
      <c r="C540" s="3"/>
      <c r="D540" s="3"/>
      <c r="E540" s="28"/>
    </row>
    <row r="541" spans="3:5" x14ac:dyDescent="0.15">
      <c r="C541" s="3"/>
      <c r="D541" s="3"/>
      <c r="E541" s="44"/>
    </row>
    <row r="542" spans="3:5" x14ac:dyDescent="0.15">
      <c r="C542" s="3"/>
      <c r="D542" s="3"/>
      <c r="E542" s="40"/>
    </row>
    <row r="543" spans="3:5" x14ac:dyDescent="0.15">
      <c r="C543" s="3"/>
      <c r="D543" s="3"/>
      <c r="E543" s="40"/>
    </row>
    <row r="544" spans="3:5" x14ac:dyDescent="0.15">
      <c r="C544" s="3"/>
      <c r="D544" s="3"/>
      <c r="E544" s="40"/>
    </row>
    <row r="545" spans="3:5" x14ac:dyDescent="0.15">
      <c r="C545" s="3"/>
      <c r="D545" s="3"/>
      <c r="E545" s="28"/>
    </row>
    <row r="546" spans="3:5" x14ac:dyDescent="0.15">
      <c r="C546" s="3"/>
      <c r="D546" s="3"/>
      <c r="E546" s="44"/>
    </row>
    <row r="547" spans="3:5" x14ac:dyDescent="0.15">
      <c r="C547" s="3"/>
      <c r="D547" s="3"/>
      <c r="E547" s="40"/>
    </row>
    <row r="548" spans="3:5" x14ac:dyDescent="0.15">
      <c r="C548" s="3"/>
      <c r="D548" s="3"/>
      <c r="E548" s="40"/>
    </row>
    <row r="549" spans="3:5" x14ac:dyDescent="0.15">
      <c r="C549" s="3"/>
      <c r="D549" s="3"/>
      <c r="E549" s="40"/>
    </row>
    <row r="550" spans="3:5" x14ac:dyDescent="0.15">
      <c r="C550" s="3"/>
      <c r="D550" s="3"/>
      <c r="E550" s="28"/>
    </row>
    <row r="551" spans="3:5" x14ac:dyDescent="0.15">
      <c r="C551" s="3"/>
      <c r="D551" s="3"/>
      <c r="E551" s="44"/>
    </row>
    <row r="552" spans="3:5" x14ac:dyDescent="0.15">
      <c r="C552" s="3"/>
      <c r="D552" s="3"/>
      <c r="E552" s="40"/>
    </row>
    <row r="553" spans="3:5" x14ac:dyDescent="0.15">
      <c r="C553" s="3"/>
      <c r="D553" s="3"/>
      <c r="E553" s="40"/>
    </row>
    <row r="554" spans="3:5" x14ac:dyDescent="0.15">
      <c r="C554" s="3"/>
      <c r="D554" s="3"/>
      <c r="E554" s="40"/>
    </row>
    <row r="555" spans="3:5" x14ac:dyDescent="0.15">
      <c r="C555" s="3"/>
      <c r="D555" s="3"/>
      <c r="E555" s="28"/>
    </row>
    <row r="556" spans="3:5" x14ac:dyDescent="0.15">
      <c r="C556" s="3"/>
      <c r="D556" s="3"/>
      <c r="E556" s="44"/>
    </row>
    <row r="557" spans="3:5" x14ac:dyDescent="0.15">
      <c r="C557" s="3"/>
      <c r="D557" s="3"/>
      <c r="E557" s="40"/>
    </row>
    <row r="558" spans="3:5" x14ac:dyDescent="0.15">
      <c r="C558" s="3"/>
      <c r="D558" s="3"/>
      <c r="E558" s="40"/>
    </row>
    <row r="559" spans="3:5" x14ac:dyDescent="0.15">
      <c r="C559" s="3"/>
      <c r="D559" s="3"/>
      <c r="E559" s="40"/>
    </row>
    <row r="560" spans="3:5" x14ac:dyDescent="0.15">
      <c r="C560" s="3"/>
      <c r="D560" s="3"/>
      <c r="E560" s="28"/>
    </row>
    <row r="561" spans="3:5" x14ac:dyDescent="0.15">
      <c r="C561" s="3"/>
      <c r="D561" s="3"/>
      <c r="E561" s="44"/>
    </row>
    <row r="562" spans="3:5" x14ac:dyDescent="0.15">
      <c r="C562" s="3"/>
      <c r="D562" s="3"/>
      <c r="E562" s="40"/>
    </row>
    <row r="563" spans="3:5" x14ac:dyDescent="0.15">
      <c r="C563" s="3"/>
      <c r="D563" s="3"/>
      <c r="E563" s="40"/>
    </row>
    <row r="564" spans="3:5" x14ac:dyDescent="0.15">
      <c r="C564" s="3"/>
      <c r="D564" s="3"/>
      <c r="E564" s="40"/>
    </row>
    <row r="565" spans="3:5" x14ac:dyDescent="0.15">
      <c r="C565" s="3"/>
      <c r="D565" s="3"/>
      <c r="E565" s="28"/>
    </row>
    <row r="566" spans="3:5" x14ac:dyDescent="0.15">
      <c r="C566" s="3"/>
      <c r="D566" s="3"/>
      <c r="E566" s="44"/>
    </row>
    <row r="567" spans="3:5" x14ac:dyDescent="0.15">
      <c r="C567" s="3"/>
      <c r="D567" s="3"/>
      <c r="E567" s="40"/>
    </row>
    <row r="568" spans="3:5" x14ac:dyDescent="0.15">
      <c r="C568" s="3"/>
      <c r="D568" s="3"/>
      <c r="E568" s="40"/>
    </row>
    <row r="569" spans="3:5" x14ac:dyDescent="0.15">
      <c r="C569" s="3"/>
      <c r="D569" s="3"/>
      <c r="E569" s="40"/>
    </row>
    <row r="570" spans="3:5" x14ac:dyDescent="0.15">
      <c r="C570" s="3"/>
      <c r="D570" s="3"/>
      <c r="E570" s="28"/>
    </row>
    <row r="571" spans="3:5" x14ac:dyDescent="0.15">
      <c r="C571" s="3"/>
      <c r="D571" s="3"/>
      <c r="E571" s="44"/>
    </row>
    <row r="572" spans="3:5" x14ac:dyDescent="0.15">
      <c r="C572" s="3"/>
      <c r="D572" s="3"/>
      <c r="E572" s="40"/>
    </row>
    <row r="573" spans="3:5" x14ac:dyDescent="0.15">
      <c r="C573" s="3"/>
      <c r="D573" s="3"/>
      <c r="E573" s="40"/>
    </row>
    <row r="574" spans="3:5" x14ac:dyDescent="0.15">
      <c r="C574" s="3"/>
      <c r="D574" s="3"/>
      <c r="E574" s="40"/>
    </row>
    <row r="575" spans="3:5" x14ac:dyDescent="0.15">
      <c r="C575" s="3"/>
      <c r="D575" s="3"/>
      <c r="E575" s="28"/>
    </row>
    <row r="576" spans="3:5" x14ac:dyDescent="0.15">
      <c r="C576" s="3"/>
      <c r="D576" s="3"/>
      <c r="E576" s="44"/>
    </row>
    <row r="577" spans="3:5" x14ac:dyDescent="0.15">
      <c r="C577" s="3"/>
      <c r="D577" s="3"/>
      <c r="E577" s="40"/>
    </row>
    <row r="578" spans="3:5" x14ac:dyDescent="0.15">
      <c r="C578" s="3"/>
      <c r="D578" s="3"/>
      <c r="E578" s="40"/>
    </row>
    <row r="579" spans="3:5" x14ac:dyDescent="0.15">
      <c r="C579" s="3"/>
      <c r="D579" s="3"/>
      <c r="E579" s="40"/>
    </row>
    <row r="580" spans="3:5" x14ac:dyDescent="0.15">
      <c r="C580" s="3"/>
      <c r="D580" s="3"/>
      <c r="E580" s="28"/>
    </row>
    <row r="581" spans="3:5" x14ac:dyDescent="0.15">
      <c r="C581" s="3"/>
      <c r="D581" s="3"/>
      <c r="E581" s="44"/>
    </row>
    <row r="582" spans="3:5" x14ac:dyDescent="0.15">
      <c r="C582" s="3"/>
      <c r="D582" s="3"/>
      <c r="E582" s="40"/>
    </row>
    <row r="583" spans="3:5" x14ac:dyDescent="0.15">
      <c r="C583" s="3"/>
      <c r="D583" s="3"/>
      <c r="E583" s="40"/>
    </row>
    <row r="584" spans="3:5" x14ac:dyDescent="0.15">
      <c r="C584" s="3"/>
      <c r="D584" s="3"/>
      <c r="E584" s="40"/>
    </row>
    <row r="585" spans="3:5" x14ac:dyDescent="0.15">
      <c r="C585" s="3"/>
      <c r="D585" s="3"/>
      <c r="E585" s="28"/>
    </row>
    <row r="586" spans="3:5" x14ac:dyDescent="0.15">
      <c r="C586" s="3"/>
      <c r="D586" s="3"/>
      <c r="E586" s="44"/>
    </row>
    <row r="587" spans="3:5" x14ac:dyDescent="0.15">
      <c r="C587" s="3"/>
      <c r="D587" s="3"/>
      <c r="E587" s="40"/>
    </row>
    <row r="588" spans="3:5" x14ac:dyDescent="0.15">
      <c r="C588" s="3"/>
      <c r="D588" s="3"/>
      <c r="E588" s="40"/>
    </row>
    <row r="589" spans="3:5" x14ac:dyDescent="0.15">
      <c r="C589" s="3"/>
      <c r="D589" s="3"/>
      <c r="E589" s="40"/>
    </row>
    <row r="590" spans="3:5" x14ac:dyDescent="0.15">
      <c r="C590" s="3"/>
      <c r="D590" s="3"/>
      <c r="E590" s="28"/>
    </row>
    <row r="591" spans="3:5" x14ac:dyDescent="0.15">
      <c r="C591" s="3"/>
      <c r="D591" s="3"/>
      <c r="E591" s="44"/>
    </row>
    <row r="592" spans="3:5" x14ac:dyDescent="0.15">
      <c r="C592" s="3"/>
      <c r="D592" s="3"/>
      <c r="E592" s="40"/>
    </row>
    <row r="593" spans="3:5" x14ac:dyDescent="0.15">
      <c r="C593" s="3"/>
      <c r="D593" s="3"/>
      <c r="E593" s="40"/>
    </row>
    <row r="594" spans="3:5" x14ac:dyDescent="0.15">
      <c r="C594" s="3"/>
      <c r="D594" s="3"/>
      <c r="E594" s="40"/>
    </row>
    <row r="595" spans="3:5" x14ac:dyDescent="0.15">
      <c r="C595" s="3"/>
      <c r="D595" s="3"/>
      <c r="E595" s="28"/>
    </row>
    <row r="596" spans="3:5" x14ac:dyDescent="0.15">
      <c r="C596" s="3"/>
      <c r="D596" s="3"/>
      <c r="E596" s="44"/>
    </row>
    <row r="597" spans="3:5" x14ac:dyDescent="0.15">
      <c r="C597" s="3"/>
      <c r="D597" s="3"/>
      <c r="E597" s="40"/>
    </row>
    <row r="598" spans="3:5" x14ac:dyDescent="0.15">
      <c r="C598" s="3"/>
      <c r="D598" s="3"/>
      <c r="E598" s="40"/>
    </row>
    <row r="599" spans="3:5" x14ac:dyDescent="0.15">
      <c r="C599" s="3"/>
      <c r="D599" s="3"/>
      <c r="E599" s="40"/>
    </row>
    <row r="600" spans="3:5" x14ac:dyDescent="0.15">
      <c r="C600" s="3"/>
      <c r="D600" s="3"/>
      <c r="E600" s="28"/>
    </row>
    <row r="601" spans="3:5" x14ac:dyDescent="0.15">
      <c r="C601" s="3"/>
      <c r="D601" s="3"/>
      <c r="E601" s="44"/>
    </row>
    <row r="602" spans="3:5" x14ac:dyDescent="0.15">
      <c r="C602" s="3"/>
      <c r="D602" s="3"/>
      <c r="E602" s="40"/>
    </row>
    <row r="603" spans="3:5" x14ac:dyDescent="0.15">
      <c r="C603" s="3"/>
      <c r="D603" s="3"/>
      <c r="E603" s="40"/>
    </row>
    <row r="604" spans="3:5" x14ac:dyDescent="0.15">
      <c r="C604" s="3"/>
      <c r="D604" s="3"/>
      <c r="E604" s="40"/>
    </row>
    <row r="605" spans="3:5" x14ac:dyDescent="0.15">
      <c r="C605" s="3"/>
      <c r="D605" s="3"/>
      <c r="E605" s="28"/>
    </row>
    <row r="606" spans="3:5" x14ac:dyDescent="0.15">
      <c r="C606" s="3"/>
      <c r="D606" s="3"/>
      <c r="E606" s="44"/>
    </row>
    <row r="607" spans="3:5" x14ac:dyDescent="0.15">
      <c r="C607" s="3"/>
      <c r="D607" s="3"/>
      <c r="E607" s="40"/>
    </row>
    <row r="608" spans="3:5" x14ac:dyDescent="0.15">
      <c r="C608" s="3"/>
      <c r="D608" s="3"/>
      <c r="E608" s="40"/>
    </row>
    <row r="609" spans="3:5" x14ac:dyDescent="0.15">
      <c r="C609" s="3"/>
      <c r="D609" s="3"/>
      <c r="E609" s="40"/>
    </row>
    <row r="610" spans="3:5" x14ac:dyDescent="0.15">
      <c r="C610" s="3"/>
      <c r="D610" s="3"/>
      <c r="E610" s="28"/>
    </row>
    <row r="611" spans="3:5" x14ac:dyDescent="0.15">
      <c r="C611" s="3"/>
      <c r="D611" s="3"/>
      <c r="E611" s="44"/>
    </row>
    <row r="612" spans="3:5" x14ac:dyDescent="0.15">
      <c r="C612" s="3"/>
      <c r="D612" s="3"/>
      <c r="E612" s="40"/>
    </row>
    <row r="613" spans="3:5" x14ac:dyDescent="0.15">
      <c r="C613" s="3"/>
      <c r="D613" s="3"/>
      <c r="E613" s="40"/>
    </row>
    <row r="614" spans="3:5" x14ac:dyDescent="0.15">
      <c r="C614" s="3"/>
      <c r="D614" s="3"/>
      <c r="E614" s="40"/>
    </row>
    <row r="615" spans="3:5" x14ac:dyDescent="0.15">
      <c r="C615" s="3"/>
      <c r="D615" s="3"/>
      <c r="E615" s="28"/>
    </row>
    <row r="616" spans="3:5" x14ac:dyDescent="0.15">
      <c r="C616" s="3"/>
      <c r="D616" s="3"/>
      <c r="E616" s="44"/>
    </row>
    <row r="617" spans="3:5" x14ac:dyDescent="0.15">
      <c r="C617" s="3"/>
      <c r="D617" s="3"/>
      <c r="E617" s="40"/>
    </row>
    <row r="618" spans="3:5" x14ac:dyDescent="0.15">
      <c r="C618" s="3"/>
      <c r="D618" s="3"/>
      <c r="E618" s="40"/>
    </row>
    <row r="619" spans="3:5" x14ac:dyDescent="0.15">
      <c r="C619" s="3"/>
      <c r="D619" s="3"/>
      <c r="E619" s="40"/>
    </row>
    <row r="620" spans="3:5" x14ac:dyDescent="0.15">
      <c r="C620" s="3"/>
      <c r="D620" s="3"/>
      <c r="E620" s="28"/>
    </row>
    <row r="621" spans="3:5" x14ac:dyDescent="0.15">
      <c r="C621" s="3"/>
      <c r="D621" s="3"/>
      <c r="E621" s="44"/>
    </row>
    <row r="622" spans="3:5" x14ac:dyDescent="0.15">
      <c r="C622" s="3"/>
      <c r="D622" s="3"/>
      <c r="E622" s="40"/>
    </row>
    <row r="623" spans="3:5" x14ac:dyDescent="0.15">
      <c r="C623" s="3"/>
      <c r="D623" s="3"/>
      <c r="E623" s="40"/>
    </row>
    <row r="624" spans="3:5" x14ac:dyDescent="0.15">
      <c r="C624" s="3"/>
      <c r="D624" s="3"/>
      <c r="E624" s="40"/>
    </row>
    <row r="625" spans="3:5" x14ac:dyDescent="0.15">
      <c r="C625" s="3"/>
      <c r="D625" s="3"/>
      <c r="E625" s="28"/>
    </row>
    <row r="626" spans="3:5" x14ac:dyDescent="0.15">
      <c r="C626" s="3"/>
      <c r="D626" s="3"/>
      <c r="E626" s="44"/>
    </row>
    <row r="627" spans="3:5" x14ac:dyDescent="0.15">
      <c r="C627" s="3"/>
      <c r="D627" s="3"/>
      <c r="E627" s="40"/>
    </row>
    <row r="628" spans="3:5" x14ac:dyDescent="0.15">
      <c r="C628" s="3"/>
      <c r="D628" s="3"/>
      <c r="E628" s="40"/>
    </row>
    <row r="629" spans="3:5" x14ac:dyDescent="0.15">
      <c r="C629" s="3"/>
      <c r="D629" s="3"/>
      <c r="E629" s="40"/>
    </row>
    <row r="630" spans="3:5" x14ac:dyDescent="0.15">
      <c r="C630" s="3"/>
      <c r="D630" s="3"/>
      <c r="E630" s="28"/>
    </row>
    <row r="631" spans="3:5" x14ac:dyDescent="0.15">
      <c r="C631" s="3"/>
      <c r="D631" s="3"/>
      <c r="E631" s="44"/>
    </row>
    <row r="632" spans="3:5" x14ac:dyDescent="0.15">
      <c r="C632" s="3"/>
      <c r="D632" s="3"/>
      <c r="E632" s="40"/>
    </row>
    <row r="633" spans="3:5" x14ac:dyDescent="0.15">
      <c r="C633" s="3"/>
      <c r="D633" s="3"/>
      <c r="E633" s="40"/>
    </row>
    <row r="634" spans="3:5" x14ac:dyDescent="0.15">
      <c r="C634" s="3"/>
      <c r="D634" s="3"/>
      <c r="E634" s="40"/>
    </row>
    <row r="635" spans="3:5" x14ac:dyDescent="0.15">
      <c r="C635" s="3"/>
      <c r="D635" s="3"/>
      <c r="E635" s="28"/>
    </row>
    <row r="636" spans="3:5" x14ac:dyDescent="0.15">
      <c r="C636" s="3"/>
      <c r="D636" s="3"/>
      <c r="E636" s="44"/>
    </row>
    <row r="637" spans="3:5" x14ac:dyDescent="0.15">
      <c r="C637" s="3"/>
      <c r="D637" s="3"/>
      <c r="E637" s="40"/>
    </row>
    <row r="638" spans="3:5" x14ac:dyDescent="0.15">
      <c r="C638" s="3"/>
      <c r="D638" s="3"/>
      <c r="E638" s="40"/>
    </row>
    <row r="639" spans="3:5" x14ac:dyDescent="0.15">
      <c r="C639" s="3"/>
      <c r="D639" s="3"/>
      <c r="E639" s="40"/>
    </row>
    <row r="640" spans="3:5" x14ac:dyDescent="0.15">
      <c r="C640" s="3"/>
      <c r="D640" s="3"/>
      <c r="E640" s="28"/>
    </row>
    <row r="641" spans="3:5" x14ac:dyDescent="0.15">
      <c r="C641" s="3"/>
      <c r="D641" s="3"/>
      <c r="E641" s="44"/>
    </row>
    <row r="642" spans="3:5" x14ac:dyDescent="0.15">
      <c r="C642" s="3"/>
      <c r="D642" s="3"/>
      <c r="E642" s="40"/>
    </row>
    <row r="643" spans="3:5" x14ac:dyDescent="0.15">
      <c r="C643" s="3"/>
      <c r="D643" s="3"/>
      <c r="E643" s="40"/>
    </row>
    <row r="644" spans="3:5" x14ac:dyDescent="0.15">
      <c r="C644" s="3"/>
      <c r="D644" s="3"/>
      <c r="E644" s="40"/>
    </row>
    <row r="645" spans="3:5" x14ac:dyDescent="0.15">
      <c r="C645" s="3"/>
      <c r="D645" s="3"/>
      <c r="E645" s="28"/>
    </row>
    <row r="646" spans="3:5" x14ac:dyDescent="0.15">
      <c r="C646" s="3"/>
      <c r="D646" s="3"/>
      <c r="E646" s="44"/>
    </row>
    <row r="647" spans="3:5" x14ac:dyDescent="0.15">
      <c r="C647" s="3"/>
      <c r="D647" s="3"/>
      <c r="E647" s="40"/>
    </row>
    <row r="648" spans="3:5" x14ac:dyDescent="0.15">
      <c r="C648" s="3"/>
      <c r="D648" s="3"/>
      <c r="E648" s="40"/>
    </row>
    <row r="649" spans="3:5" x14ac:dyDescent="0.15">
      <c r="C649" s="3"/>
      <c r="D649" s="3"/>
      <c r="E649" s="40"/>
    </row>
    <row r="650" spans="3:5" x14ac:dyDescent="0.15">
      <c r="C650" s="3"/>
      <c r="D650" s="3"/>
      <c r="E650" s="28"/>
    </row>
    <row r="651" spans="3:5" x14ac:dyDescent="0.15">
      <c r="C651" s="3"/>
      <c r="D651" s="3"/>
      <c r="E651" s="44"/>
    </row>
    <row r="652" spans="3:5" x14ac:dyDescent="0.15">
      <c r="C652" s="3"/>
      <c r="D652" s="3"/>
      <c r="E652" s="40"/>
    </row>
    <row r="653" spans="3:5" x14ac:dyDescent="0.15">
      <c r="C653" s="3"/>
      <c r="D653" s="3"/>
      <c r="E653" s="40"/>
    </row>
    <row r="654" spans="3:5" x14ac:dyDescent="0.15">
      <c r="C654" s="3"/>
      <c r="D654" s="3"/>
      <c r="E654" s="40"/>
    </row>
    <row r="655" spans="3:5" x14ac:dyDescent="0.15">
      <c r="C655" s="3"/>
      <c r="D655" s="3"/>
      <c r="E655" s="28"/>
    </row>
    <row r="656" spans="3:5" x14ac:dyDescent="0.15">
      <c r="C656" s="3"/>
      <c r="D656" s="3"/>
      <c r="E656" s="44"/>
    </row>
    <row r="657" spans="3:5" x14ac:dyDescent="0.15">
      <c r="C657" s="3"/>
      <c r="D657" s="3"/>
      <c r="E657" s="40"/>
    </row>
    <row r="658" spans="3:5" x14ac:dyDescent="0.15">
      <c r="C658" s="3"/>
      <c r="D658" s="3"/>
      <c r="E658" s="40"/>
    </row>
    <row r="659" spans="3:5" x14ac:dyDescent="0.15">
      <c r="C659" s="3"/>
      <c r="D659" s="3"/>
      <c r="E659" s="40"/>
    </row>
    <row r="660" spans="3:5" x14ac:dyDescent="0.15">
      <c r="C660" s="3"/>
      <c r="D660" s="3"/>
      <c r="E660" s="28"/>
    </row>
    <row r="661" spans="3:5" x14ac:dyDescent="0.15">
      <c r="C661" s="3"/>
      <c r="D661" s="3"/>
      <c r="E661" s="44"/>
    </row>
    <row r="662" spans="3:5" x14ac:dyDescent="0.15">
      <c r="C662" s="3"/>
      <c r="D662" s="3"/>
      <c r="E662" s="40"/>
    </row>
    <row r="663" spans="3:5" x14ac:dyDescent="0.15">
      <c r="C663" s="3"/>
      <c r="D663" s="3"/>
      <c r="E663" s="40"/>
    </row>
    <row r="664" spans="3:5" x14ac:dyDescent="0.15">
      <c r="C664" s="3"/>
      <c r="D664" s="3"/>
      <c r="E664" s="40"/>
    </row>
    <row r="665" spans="3:5" x14ac:dyDescent="0.15">
      <c r="C665" s="3"/>
      <c r="D665" s="3"/>
      <c r="E665" s="28"/>
    </row>
    <row r="666" spans="3:5" x14ac:dyDescent="0.15">
      <c r="C666" s="3"/>
      <c r="D666" s="3"/>
      <c r="E666" s="44"/>
    </row>
    <row r="667" spans="3:5" x14ac:dyDescent="0.15">
      <c r="C667" s="3"/>
      <c r="D667" s="3"/>
      <c r="E667" s="40"/>
    </row>
    <row r="668" spans="3:5" x14ac:dyDescent="0.15">
      <c r="C668" s="3"/>
      <c r="D668" s="3"/>
      <c r="E668" s="40"/>
    </row>
    <row r="669" spans="3:5" x14ac:dyDescent="0.15">
      <c r="C669" s="3"/>
      <c r="D669" s="3"/>
      <c r="E669" s="40"/>
    </row>
    <row r="670" spans="3:5" x14ac:dyDescent="0.15">
      <c r="C670" s="3"/>
      <c r="D670" s="3"/>
      <c r="E670" s="28"/>
    </row>
    <row r="671" spans="3:5" x14ac:dyDescent="0.15">
      <c r="C671" s="3"/>
      <c r="D671" s="3"/>
      <c r="E671" s="44"/>
    </row>
    <row r="672" spans="3:5" x14ac:dyDescent="0.15">
      <c r="C672" s="3"/>
      <c r="D672" s="3"/>
      <c r="E672" s="40"/>
    </row>
    <row r="673" spans="3:5" x14ac:dyDescent="0.15">
      <c r="C673" s="3"/>
      <c r="D673" s="3"/>
      <c r="E673" s="40"/>
    </row>
    <row r="674" spans="3:5" x14ac:dyDescent="0.15">
      <c r="C674" s="3"/>
      <c r="D674" s="3"/>
      <c r="E674" s="40"/>
    </row>
    <row r="675" spans="3:5" x14ac:dyDescent="0.15">
      <c r="C675" s="3"/>
      <c r="D675" s="3"/>
      <c r="E675" s="28"/>
    </row>
    <row r="676" spans="3:5" x14ac:dyDescent="0.15">
      <c r="C676" s="3"/>
      <c r="D676" s="3"/>
      <c r="E676" s="44"/>
    </row>
    <row r="677" spans="3:5" x14ac:dyDescent="0.15">
      <c r="C677" s="3"/>
      <c r="D677" s="3"/>
      <c r="E677" s="40"/>
    </row>
    <row r="678" spans="3:5" x14ac:dyDescent="0.15">
      <c r="C678" s="3"/>
      <c r="D678" s="3"/>
      <c r="E678" s="40"/>
    </row>
    <row r="679" spans="3:5" x14ac:dyDescent="0.15">
      <c r="C679" s="3"/>
      <c r="D679" s="3"/>
      <c r="E679" s="40"/>
    </row>
    <row r="680" spans="3:5" x14ac:dyDescent="0.15">
      <c r="C680" s="3"/>
      <c r="D680" s="3"/>
      <c r="E680" s="28"/>
    </row>
    <row r="681" spans="3:5" x14ac:dyDescent="0.15">
      <c r="C681" s="3"/>
      <c r="D681" s="3"/>
      <c r="E681" s="44"/>
    </row>
    <row r="682" spans="3:5" x14ac:dyDescent="0.15">
      <c r="C682" s="3"/>
      <c r="D682" s="3"/>
      <c r="E682" s="40"/>
    </row>
    <row r="683" spans="3:5" x14ac:dyDescent="0.15">
      <c r="C683" s="3"/>
      <c r="D683" s="3"/>
      <c r="E683" s="40"/>
    </row>
    <row r="684" spans="3:5" x14ac:dyDescent="0.15">
      <c r="C684" s="3"/>
      <c r="D684" s="3"/>
      <c r="E684" s="40"/>
    </row>
    <row r="685" spans="3:5" x14ac:dyDescent="0.15">
      <c r="C685" s="3"/>
      <c r="D685" s="3"/>
      <c r="E685" s="28"/>
    </row>
    <row r="686" spans="3:5" x14ac:dyDescent="0.15">
      <c r="C686" s="3"/>
      <c r="D686" s="3"/>
      <c r="E686" s="44"/>
    </row>
    <row r="687" spans="3:5" x14ac:dyDescent="0.15">
      <c r="C687" s="3"/>
      <c r="D687" s="3"/>
      <c r="E687" s="40"/>
    </row>
    <row r="688" spans="3:5" x14ac:dyDescent="0.15">
      <c r="C688" s="3"/>
      <c r="D688" s="3"/>
      <c r="E688" s="40"/>
    </row>
    <row r="689" spans="3:5" x14ac:dyDescent="0.15">
      <c r="C689" s="3"/>
      <c r="D689" s="3"/>
      <c r="E689" s="40"/>
    </row>
    <row r="690" spans="3:5" x14ac:dyDescent="0.15">
      <c r="C690" s="3"/>
      <c r="D690" s="3"/>
      <c r="E690" s="28"/>
    </row>
    <row r="691" spans="3:5" x14ac:dyDescent="0.15">
      <c r="C691" s="3"/>
      <c r="D691" s="3"/>
      <c r="E691" s="44"/>
    </row>
    <row r="692" spans="3:5" x14ac:dyDescent="0.15">
      <c r="C692" s="3"/>
      <c r="D692" s="3"/>
      <c r="E692" s="40"/>
    </row>
    <row r="693" spans="3:5" x14ac:dyDescent="0.15">
      <c r="C693" s="3"/>
      <c r="D693" s="3"/>
      <c r="E693" s="40"/>
    </row>
    <row r="694" spans="3:5" x14ac:dyDescent="0.15">
      <c r="C694" s="3"/>
      <c r="D694" s="3"/>
      <c r="E694" s="40"/>
    </row>
    <row r="695" spans="3:5" x14ac:dyDescent="0.15">
      <c r="C695" s="3"/>
      <c r="D695" s="3"/>
      <c r="E695" s="28"/>
    </row>
    <row r="696" spans="3:5" x14ac:dyDescent="0.15">
      <c r="C696" s="3"/>
      <c r="D696" s="3"/>
      <c r="E696" s="44"/>
    </row>
    <row r="697" spans="3:5" x14ac:dyDescent="0.15">
      <c r="C697" s="3"/>
      <c r="D697" s="3"/>
      <c r="E697" s="40"/>
    </row>
    <row r="698" spans="3:5" x14ac:dyDescent="0.15">
      <c r="C698" s="3"/>
      <c r="D698" s="3"/>
      <c r="E698" s="40"/>
    </row>
    <row r="699" spans="3:5" x14ac:dyDescent="0.15">
      <c r="C699" s="3"/>
      <c r="D699" s="3"/>
      <c r="E699" s="40"/>
    </row>
    <row r="700" spans="3:5" x14ac:dyDescent="0.15">
      <c r="C700" s="3"/>
      <c r="D700" s="3"/>
      <c r="E700" s="28"/>
    </row>
    <row r="701" spans="3:5" x14ac:dyDescent="0.15">
      <c r="C701" s="3"/>
      <c r="D701" s="3"/>
      <c r="E701" s="44"/>
    </row>
    <row r="702" spans="3:5" x14ac:dyDescent="0.15">
      <c r="C702" s="3"/>
      <c r="D702" s="3"/>
      <c r="E702" s="40"/>
    </row>
    <row r="703" spans="3:5" x14ac:dyDescent="0.15">
      <c r="C703" s="3"/>
      <c r="D703" s="3"/>
      <c r="E703" s="40"/>
    </row>
    <row r="704" spans="3:5" x14ac:dyDescent="0.15">
      <c r="C704" s="3"/>
      <c r="D704" s="3"/>
      <c r="E704" s="40"/>
    </row>
    <row r="705" spans="3:5" x14ac:dyDescent="0.15">
      <c r="C705" s="3"/>
      <c r="D705" s="3"/>
      <c r="E705" s="28"/>
    </row>
    <row r="706" spans="3:5" x14ac:dyDescent="0.15">
      <c r="C706" s="3"/>
      <c r="D706" s="3"/>
      <c r="E706" s="44"/>
    </row>
    <row r="707" spans="3:5" x14ac:dyDescent="0.15">
      <c r="C707" s="3"/>
      <c r="D707" s="3"/>
      <c r="E707" s="40"/>
    </row>
    <row r="708" spans="3:5" x14ac:dyDescent="0.15">
      <c r="C708" s="3"/>
      <c r="D708" s="3"/>
      <c r="E708" s="40"/>
    </row>
    <row r="709" spans="3:5" x14ac:dyDescent="0.15">
      <c r="C709" s="3"/>
      <c r="D709" s="3"/>
      <c r="E709" s="40"/>
    </row>
    <row r="710" spans="3:5" x14ac:dyDescent="0.15">
      <c r="C710" s="3"/>
      <c r="D710" s="3"/>
      <c r="E710" s="28"/>
    </row>
    <row r="711" spans="3:5" x14ac:dyDescent="0.15">
      <c r="C711" s="3"/>
      <c r="D711" s="3"/>
      <c r="E711" s="44"/>
    </row>
    <row r="712" spans="3:5" x14ac:dyDescent="0.15">
      <c r="C712" s="3"/>
      <c r="D712" s="3"/>
      <c r="E712" s="40"/>
    </row>
    <row r="713" spans="3:5" x14ac:dyDescent="0.15">
      <c r="C713" s="3"/>
      <c r="D713" s="3"/>
      <c r="E713" s="40"/>
    </row>
    <row r="714" spans="3:5" x14ac:dyDescent="0.15">
      <c r="C714" s="3"/>
      <c r="D714" s="3"/>
      <c r="E714" s="40"/>
    </row>
    <row r="715" spans="3:5" x14ac:dyDescent="0.15">
      <c r="C715" s="3"/>
      <c r="D715" s="3"/>
      <c r="E715" s="28"/>
    </row>
    <row r="716" spans="3:5" x14ac:dyDescent="0.15">
      <c r="C716" s="3"/>
      <c r="D716" s="3"/>
      <c r="E716" s="44"/>
    </row>
    <row r="717" spans="3:5" x14ac:dyDescent="0.15">
      <c r="C717" s="3"/>
      <c r="D717" s="3"/>
      <c r="E717" s="40"/>
    </row>
    <row r="718" spans="3:5" x14ac:dyDescent="0.15">
      <c r="C718" s="3"/>
      <c r="D718" s="3"/>
      <c r="E718" s="40"/>
    </row>
    <row r="719" spans="3:5" x14ac:dyDescent="0.15">
      <c r="C719" s="3"/>
      <c r="D719" s="3"/>
      <c r="E719" s="40"/>
    </row>
    <row r="720" spans="3:5" x14ac:dyDescent="0.15">
      <c r="C720" s="3"/>
      <c r="D720" s="3"/>
      <c r="E720" s="28"/>
    </row>
    <row r="721" spans="3:5" x14ac:dyDescent="0.15">
      <c r="C721" s="3"/>
      <c r="D721" s="3"/>
      <c r="E721" s="44"/>
    </row>
    <row r="722" spans="3:5" x14ac:dyDescent="0.15">
      <c r="C722" s="3"/>
      <c r="D722" s="3"/>
      <c r="E722" s="40"/>
    </row>
    <row r="723" spans="3:5" x14ac:dyDescent="0.15">
      <c r="C723" s="3"/>
      <c r="D723" s="3"/>
      <c r="E723" s="40"/>
    </row>
    <row r="724" spans="3:5" x14ac:dyDescent="0.15">
      <c r="C724" s="3"/>
      <c r="D724" s="3"/>
      <c r="E724" s="40"/>
    </row>
    <row r="725" spans="3:5" x14ac:dyDescent="0.15">
      <c r="C725" s="3"/>
      <c r="D725" s="3"/>
      <c r="E725" s="28"/>
    </row>
    <row r="726" spans="3:5" x14ac:dyDescent="0.15">
      <c r="C726" s="3"/>
      <c r="D726" s="3"/>
      <c r="E726" s="44"/>
    </row>
    <row r="727" spans="3:5" x14ac:dyDescent="0.15">
      <c r="C727" s="3"/>
      <c r="D727" s="3"/>
      <c r="E727" s="40"/>
    </row>
    <row r="728" spans="3:5" x14ac:dyDescent="0.15">
      <c r="C728" s="3"/>
      <c r="D728" s="3"/>
      <c r="E728" s="40"/>
    </row>
    <row r="729" spans="3:5" x14ac:dyDescent="0.15">
      <c r="C729" s="3"/>
      <c r="D729" s="3"/>
      <c r="E729" s="40"/>
    </row>
    <row r="730" spans="3:5" x14ac:dyDescent="0.15">
      <c r="C730" s="3"/>
      <c r="D730" s="3"/>
      <c r="E730" s="28"/>
    </row>
    <row r="731" spans="3:5" x14ac:dyDescent="0.15">
      <c r="C731" s="3"/>
      <c r="D731" s="3"/>
      <c r="E731" s="44"/>
    </row>
    <row r="732" spans="3:5" x14ac:dyDescent="0.15">
      <c r="C732" s="3"/>
      <c r="D732" s="3"/>
      <c r="E732" s="40"/>
    </row>
    <row r="733" spans="3:5" x14ac:dyDescent="0.15">
      <c r="C733" s="3"/>
      <c r="D733" s="3"/>
      <c r="E733" s="40"/>
    </row>
    <row r="734" spans="3:5" x14ac:dyDescent="0.15">
      <c r="C734" s="3"/>
      <c r="D734" s="3"/>
      <c r="E734" s="40"/>
    </row>
    <row r="735" spans="3:5" x14ac:dyDescent="0.15">
      <c r="C735" s="3"/>
      <c r="D735" s="3"/>
      <c r="E735" s="28"/>
    </row>
    <row r="736" spans="3:5" x14ac:dyDescent="0.15">
      <c r="C736" s="3"/>
      <c r="D736" s="3"/>
      <c r="E736" s="44"/>
    </row>
    <row r="737" spans="3:5" x14ac:dyDescent="0.15">
      <c r="C737" s="3"/>
      <c r="D737" s="3"/>
      <c r="E737" s="40"/>
    </row>
    <row r="738" spans="3:5" x14ac:dyDescent="0.15">
      <c r="C738" s="3"/>
      <c r="D738" s="3"/>
      <c r="E738" s="40"/>
    </row>
    <row r="739" spans="3:5" x14ac:dyDescent="0.15">
      <c r="C739" s="3"/>
      <c r="D739" s="3"/>
      <c r="E739" s="40"/>
    </row>
    <row r="740" spans="3:5" x14ac:dyDescent="0.15">
      <c r="C740" s="3"/>
      <c r="D740" s="3"/>
      <c r="E740" s="28"/>
    </row>
    <row r="741" spans="3:5" x14ac:dyDescent="0.15">
      <c r="C741" s="3"/>
      <c r="D741" s="3"/>
      <c r="E741" s="44"/>
    </row>
    <row r="742" spans="3:5" x14ac:dyDescent="0.15">
      <c r="C742" s="3"/>
      <c r="D742" s="3"/>
      <c r="E742" s="40"/>
    </row>
    <row r="743" spans="3:5" x14ac:dyDescent="0.15">
      <c r="C743" s="3"/>
      <c r="D743" s="3"/>
      <c r="E743" s="40"/>
    </row>
    <row r="744" spans="3:5" x14ac:dyDescent="0.15">
      <c r="C744" s="3"/>
      <c r="D744" s="3"/>
      <c r="E744" s="40"/>
    </row>
    <row r="745" spans="3:5" x14ac:dyDescent="0.15">
      <c r="C745" s="3"/>
      <c r="D745" s="3"/>
      <c r="E745" s="28"/>
    </row>
    <row r="746" spans="3:5" x14ac:dyDescent="0.15">
      <c r="C746" s="3"/>
      <c r="D746" s="3"/>
      <c r="E746" s="44"/>
    </row>
    <row r="747" spans="3:5" x14ac:dyDescent="0.15">
      <c r="C747" s="3"/>
      <c r="D747" s="3"/>
      <c r="E747" s="40"/>
    </row>
    <row r="748" spans="3:5" x14ac:dyDescent="0.15">
      <c r="C748" s="3"/>
      <c r="D748" s="3"/>
      <c r="E748" s="40"/>
    </row>
    <row r="749" spans="3:5" x14ac:dyDescent="0.15">
      <c r="C749" s="3"/>
      <c r="D749" s="3"/>
      <c r="E749" s="40"/>
    </row>
    <row r="750" spans="3:5" x14ac:dyDescent="0.15">
      <c r="C750" s="3"/>
      <c r="D750" s="3"/>
      <c r="E750" s="28"/>
    </row>
    <row r="751" spans="3:5" x14ac:dyDescent="0.15">
      <c r="C751" s="3"/>
      <c r="D751" s="3"/>
      <c r="E751" s="44"/>
    </row>
    <row r="752" spans="3:5" x14ac:dyDescent="0.15">
      <c r="C752" s="3"/>
      <c r="D752" s="3"/>
      <c r="E752" s="40"/>
    </row>
    <row r="753" spans="3:5" x14ac:dyDescent="0.15">
      <c r="C753" s="3"/>
      <c r="D753" s="3"/>
      <c r="E753" s="40"/>
    </row>
    <row r="754" spans="3:5" x14ac:dyDescent="0.15">
      <c r="C754" s="3"/>
      <c r="D754" s="3"/>
      <c r="E754" s="40"/>
    </row>
    <row r="755" spans="3:5" x14ac:dyDescent="0.15">
      <c r="C755" s="3"/>
      <c r="D755" s="3"/>
      <c r="E755" s="28"/>
    </row>
    <row r="756" spans="3:5" x14ac:dyDescent="0.15">
      <c r="C756" s="3"/>
      <c r="D756" s="3"/>
      <c r="E756" s="44"/>
    </row>
    <row r="757" spans="3:5" x14ac:dyDescent="0.15">
      <c r="C757" s="3"/>
      <c r="D757" s="3"/>
      <c r="E757" s="40"/>
    </row>
    <row r="758" spans="3:5" x14ac:dyDescent="0.15">
      <c r="C758" s="3"/>
      <c r="D758" s="3"/>
      <c r="E758" s="40"/>
    </row>
    <row r="759" spans="3:5" x14ac:dyDescent="0.15">
      <c r="C759" s="3"/>
      <c r="D759" s="3"/>
      <c r="E759" s="40"/>
    </row>
    <row r="760" spans="3:5" x14ac:dyDescent="0.15">
      <c r="C760" s="3"/>
      <c r="D760" s="3"/>
      <c r="E760" s="28"/>
    </row>
    <row r="761" spans="3:5" x14ac:dyDescent="0.15">
      <c r="C761" s="3"/>
      <c r="D761" s="3"/>
      <c r="E761" s="44"/>
    </row>
    <row r="762" spans="3:5" x14ac:dyDescent="0.15">
      <c r="C762" s="3"/>
      <c r="D762" s="3"/>
      <c r="E762" s="40"/>
    </row>
    <row r="763" spans="3:5" x14ac:dyDescent="0.15">
      <c r="C763" s="3"/>
      <c r="D763" s="3"/>
      <c r="E763" s="40"/>
    </row>
    <row r="764" spans="3:5" x14ac:dyDescent="0.15">
      <c r="C764" s="3"/>
      <c r="D764" s="3"/>
      <c r="E764" s="40"/>
    </row>
    <row r="765" spans="3:5" x14ac:dyDescent="0.15">
      <c r="C765" s="3"/>
      <c r="D765" s="3"/>
      <c r="E765" s="28"/>
    </row>
    <row r="766" spans="3:5" x14ac:dyDescent="0.15">
      <c r="C766" s="3"/>
      <c r="D766" s="3"/>
      <c r="E766" s="44"/>
    </row>
    <row r="767" spans="3:5" x14ac:dyDescent="0.15">
      <c r="C767" s="3"/>
      <c r="D767" s="3"/>
      <c r="E767" s="40"/>
    </row>
    <row r="768" spans="3:5" x14ac:dyDescent="0.15">
      <c r="C768" s="3"/>
      <c r="D768" s="3"/>
      <c r="E768" s="40"/>
    </row>
    <row r="769" spans="3:5" x14ac:dyDescent="0.15">
      <c r="C769" s="3"/>
      <c r="D769" s="3"/>
      <c r="E769" s="40"/>
    </row>
    <row r="770" spans="3:5" x14ac:dyDescent="0.15">
      <c r="C770" s="3"/>
      <c r="D770" s="3"/>
      <c r="E770" s="28"/>
    </row>
    <row r="771" spans="3:5" x14ac:dyDescent="0.15">
      <c r="C771" s="3"/>
      <c r="D771" s="3"/>
      <c r="E771" s="44"/>
    </row>
    <row r="772" spans="3:5" x14ac:dyDescent="0.15">
      <c r="C772" s="3"/>
      <c r="D772" s="3"/>
      <c r="E772" s="40"/>
    </row>
    <row r="773" spans="3:5" x14ac:dyDescent="0.15">
      <c r="C773" s="3"/>
      <c r="D773" s="3"/>
      <c r="E773" s="40"/>
    </row>
    <row r="774" spans="3:5" x14ac:dyDescent="0.15">
      <c r="C774" s="3"/>
      <c r="D774" s="3"/>
      <c r="E774" s="40"/>
    </row>
    <row r="775" spans="3:5" x14ac:dyDescent="0.15">
      <c r="C775" s="3"/>
      <c r="D775" s="3"/>
      <c r="E775" s="28"/>
    </row>
    <row r="776" spans="3:5" x14ac:dyDescent="0.15">
      <c r="C776" s="3"/>
      <c r="D776" s="3"/>
      <c r="E776" s="44"/>
    </row>
    <row r="777" spans="3:5" x14ac:dyDescent="0.15">
      <c r="C777" s="3"/>
      <c r="D777" s="3"/>
      <c r="E777" s="40"/>
    </row>
    <row r="778" spans="3:5" x14ac:dyDescent="0.15">
      <c r="C778" s="3"/>
      <c r="D778" s="3"/>
      <c r="E778" s="40"/>
    </row>
    <row r="779" spans="3:5" x14ac:dyDescent="0.15">
      <c r="C779" s="3"/>
      <c r="D779" s="3"/>
      <c r="E779" s="40"/>
    </row>
    <row r="780" spans="3:5" x14ac:dyDescent="0.15">
      <c r="C780" s="3"/>
      <c r="D780" s="3"/>
      <c r="E780" s="28"/>
    </row>
    <row r="781" spans="3:5" x14ac:dyDescent="0.15">
      <c r="C781" s="3"/>
      <c r="D781" s="3"/>
      <c r="E781" s="44"/>
    </row>
    <row r="782" spans="3:5" x14ac:dyDescent="0.15">
      <c r="C782" s="3"/>
      <c r="D782" s="3"/>
      <c r="E782" s="40"/>
    </row>
    <row r="783" spans="3:5" x14ac:dyDescent="0.15">
      <c r="C783" s="3"/>
      <c r="D783" s="3"/>
      <c r="E783" s="40"/>
    </row>
    <row r="784" spans="3:5" x14ac:dyDescent="0.15">
      <c r="C784" s="3"/>
      <c r="D784" s="3"/>
      <c r="E784" s="40"/>
    </row>
    <row r="785" spans="3:5" x14ac:dyDescent="0.15">
      <c r="C785" s="3"/>
      <c r="D785" s="3"/>
      <c r="E785" s="28"/>
    </row>
    <row r="786" spans="3:5" x14ac:dyDescent="0.15">
      <c r="C786" s="3"/>
      <c r="D786" s="3"/>
      <c r="E786" s="44"/>
    </row>
    <row r="787" spans="3:5" x14ac:dyDescent="0.15">
      <c r="C787" s="3"/>
      <c r="D787" s="3"/>
      <c r="E787" s="40"/>
    </row>
    <row r="788" spans="3:5" x14ac:dyDescent="0.15">
      <c r="C788" s="3"/>
      <c r="D788" s="3"/>
      <c r="E788" s="40"/>
    </row>
    <row r="789" spans="3:5" x14ac:dyDescent="0.15">
      <c r="C789" s="3"/>
      <c r="D789" s="3"/>
      <c r="E789" s="40"/>
    </row>
    <row r="790" spans="3:5" x14ac:dyDescent="0.15">
      <c r="C790" s="3"/>
      <c r="D790" s="3"/>
      <c r="E790" s="28"/>
    </row>
    <row r="791" spans="3:5" x14ac:dyDescent="0.15">
      <c r="C791" s="3"/>
      <c r="D791" s="3"/>
      <c r="E791" s="44"/>
    </row>
    <row r="792" spans="3:5" x14ac:dyDescent="0.15">
      <c r="C792" s="3"/>
      <c r="D792" s="3"/>
      <c r="E792" s="40"/>
    </row>
    <row r="793" spans="3:5" x14ac:dyDescent="0.15">
      <c r="C793" s="3"/>
      <c r="D793" s="3"/>
      <c r="E793" s="40"/>
    </row>
    <row r="794" spans="3:5" x14ac:dyDescent="0.15">
      <c r="C794" s="3"/>
      <c r="D794" s="3"/>
      <c r="E794" s="40"/>
    </row>
    <row r="795" spans="3:5" x14ac:dyDescent="0.15">
      <c r="C795" s="3"/>
      <c r="D795" s="3"/>
      <c r="E795" s="28"/>
    </row>
    <row r="796" spans="3:5" x14ac:dyDescent="0.15">
      <c r="C796" s="3"/>
      <c r="D796" s="3"/>
      <c r="E796" s="44"/>
    </row>
    <row r="797" spans="3:5" x14ac:dyDescent="0.15">
      <c r="C797" s="3"/>
      <c r="D797" s="3"/>
      <c r="E797" s="40"/>
    </row>
    <row r="798" spans="3:5" x14ac:dyDescent="0.15">
      <c r="C798" s="3"/>
      <c r="D798" s="3"/>
      <c r="E798" s="40"/>
    </row>
    <row r="799" spans="3:5" x14ac:dyDescent="0.15">
      <c r="C799" s="3"/>
      <c r="D799" s="3"/>
      <c r="E799" s="40"/>
    </row>
    <row r="800" spans="3:5" x14ac:dyDescent="0.15">
      <c r="C800" s="3"/>
      <c r="D800" s="3"/>
      <c r="E800" s="28"/>
    </row>
    <row r="801" spans="3:5" x14ac:dyDescent="0.15">
      <c r="C801" s="3"/>
      <c r="D801" s="3"/>
      <c r="E801" s="44"/>
    </row>
    <row r="802" spans="3:5" x14ac:dyDescent="0.15">
      <c r="C802" s="3"/>
      <c r="D802" s="3"/>
      <c r="E802" s="40"/>
    </row>
    <row r="803" spans="3:5" x14ac:dyDescent="0.15">
      <c r="C803" s="3"/>
      <c r="D803" s="3"/>
      <c r="E803" s="40"/>
    </row>
    <row r="804" spans="3:5" x14ac:dyDescent="0.15">
      <c r="C804" s="3"/>
      <c r="D804" s="3"/>
      <c r="E804" s="40"/>
    </row>
    <row r="805" spans="3:5" x14ac:dyDescent="0.15">
      <c r="C805" s="3"/>
      <c r="D805" s="3"/>
      <c r="E805" s="28"/>
    </row>
    <row r="806" spans="3:5" x14ac:dyDescent="0.15">
      <c r="C806" s="3"/>
      <c r="D806" s="3"/>
      <c r="E806" s="44"/>
    </row>
    <row r="807" spans="3:5" x14ac:dyDescent="0.15">
      <c r="C807" s="3"/>
      <c r="D807" s="3"/>
      <c r="E807" s="40"/>
    </row>
    <row r="808" spans="3:5" x14ac:dyDescent="0.15">
      <c r="C808" s="3"/>
      <c r="D808" s="3"/>
      <c r="E808" s="40"/>
    </row>
    <row r="809" spans="3:5" x14ac:dyDescent="0.15">
      <c r="C809" s="3"/>
      <c r="D809" s="3"/>
      <c r="E809" s="40"/>
    </row>
    <row r="810" spans="3:5" x14ac:dyDescent="0.15">
      <c r="C810" s="3"/>
      <c r="D810" s="3"/>
      <c r="E810" s="28"/>
    </row>
    <row r="811" spans="3:5" x14ac:dyDescent="0.15">
      <c r="C811" s="3"/>
      <c r="D811" s="3"/>
      <c r="E811" s="44"/>
    </row>
    <row r="812" spans="3:5" x14ac:dyDescent="0.15">
      <c r="C812" s="3"/>
      <c r="D812" s="3"/>
      <c r="E812" s="40"/>
    </row>
    <row r="813" spans="3:5" x14ac:dyDescent="0.15">
      <c r="C813" s="3"/>
      <c r="D813" s="3"/>
      <c r="E813" s="40"/>
    </row>
    <row r="814" spans="3:5" x14ac:dyDescent="0.15">
      <c r="C814" s="3"/>
      <c r="D814" s="3"/>
      <c r="E814" s="40"/>
    </row>
    <row r="815" spans="3:5" x14ac:dyDescent="0.15">
      <c r="C815" s="3"/>
      <c r="D815" s="3"/>
      <c r="E815" s="28"/>
    </row>
    <row r="816" spans="3:5" x14ac:dyDescent="0.15">
      <c r="C816" s="3"/>
      <c r="D816" s="3"/>
      <c r="E816" s="44"/>
    </row>
    <row r="817" spans="3:5" x14ac:dyDescent="0.15">
      <c r="C817" s="3"/>
      <c r="D817" s="3"/>
      <c r="E817" s="40"/>
    </row>
    <row r="818" spans="3:5" x14ac:dyDescent="0.15">
      <c r="C818" s="3"/>
      <c r="D818" s="3"/>
      <c r="E818" s="40"/>
    </row>
    <row r="819" spans="3:5" x14ac:dyDescent="0.15">
      <c r="C819" s="3"/>
      <c r="D819" s="3"/>
      <c r="E819" s="40"/>
    </row>
    <row r="820" spans="3:5" x14ac:dyDescent="0.15">
      <c r="C820" s="3"/>
      <c r="D820" s="3"/>
      <c r="E820" s="28"/>
    </row>
    <row r="821" spans="3:5" x14ac:dyDescent="0.15">
      <c r="C821" s="3"/>
      <c r="D821" s="3"/>
      <c r="E821" s="44"/>
    </row>
    <row r="822" spans="3:5" x14ac:dyDescent="0.15">
      <c r="C822" s="3"/>
      <c r="D822" s="3"/>
      <c r="E822" s="40"/>
    </row>
    <row r="823" spans="3:5" x14ac:dyDescent="0.15">
      <c r="C823" s="3"/>
      <c r="D823" s="3"/>
      <c r="E823" s="40"/>
    </row>
    <row r="824" spans="3:5" x14ac:dyDescent="0.15">
      <c r="C824" s="3"/>
      <c r="D824" s="3"/>
      <c r="E824" s="40"/>
    </row>
    <row r="825" spans="3:5" x14ac:dyDescent="0.15">
      <c r="C825" s="3"/>
      <c r="D825" s="3"/>
      <c r="E825" s="28"/>
    </row>
    <row r="826" spans="3:5" x14ac:dyDescent="0.15">
      <c r="C826" s="3"/>
      <c r="D826" s="3"/>
      <c r="E826" s="44"/>
    </row>
    <row r="827" spans="3:5" x14ac:dyDescent="0.15">
      <c r="C827" s="3"/>
      <c r="D827" s="3"/>
      <c r="E827" s="40"/>
    </row>
    <row r="828" spans="3:5" x14ac:dyDescent="0.15">
      <c r="C828" s="3"/>
      <c r="D828" s="3"/>
      <c r="E828" s="40"/>
    </row>
    <row r="829" spans="3:5" x14ac:dyDescent="0.15">
      <c r="C829" s="3"/>
      <c r="D829" s="3"/>
      <c r="E829" s="40"/>
    </row>
    <row r="830" spans="3:5" x14ac:dyDescent="0.15">
      <c r="C830" s="3"/>
      <c r="D830" s="3"/>
      <c r="E830" s="28"/>
    </row>
    <row r="831" spans="3:5" x14ac:dyDescent="0.15">
      <c r="C831" s="3"/>
      <c r="D831" s="3"/>
      <c r="E831" s="44"/>
    </row>
    <row r="832" spans="3:5" x14ac:dyDescent="0.15">
      <c r="C832" s="3"/>
      <c r="D832" s="3"/>
      <c r="E832" s="40"/>
    </row>
    <row r="833" spans="3:5" x14ac:dyDescent="0.15">
      <c r="C833" s="3"/>
      <c r="D833" s="3"/>
      <c r="E833" s="40"/>
    </row>
    <row r="834" spans="3:5" x14ac:dyDescent="0.15">
      <c r="C834" s="3"/>
      <c r="D834" s="3"/>
      <c r="E834" s="40"/>
    </row>
    <row r="835" spans="3:5" x14ac:dyDescent="0.15">
      <c r="C835" s="3"/>
      <c r="D835" s="3"/>
      <c r="E835" s="28"/>
    </row>
    <row r="836" spans="3:5" x14ac:dyDescent="0.15">
      <c r="C836" s="3"/>
      <c r="D836" s="3"/>
      <c r="E836" s="44"/>
    </row>
    <row r="837" spans="3:5" x14ac:dyDescent="0.15">
      <c r="C837" s="3"/>
      <c r="D837" s="3"/>
      <c r="E837" s="40"/>
    </row>
    <row r="838" spans="3:5" x14ac:dyDescent="0.15">
      <c r="C838" s="3"/>
      <c r="D838" s="3"/>
      <c r="E838" s="40"/>
    </row>
    <row r="839" spans="3:5" x14ac:dyDescent="0.15">
      <c r="C839" s="3"/>
      <c r="D839" s="3"/>
      <c r="E839" s="40"/>
    </row>
    <row r="840" spans="3:5" x14ac:dyDescent="0.15">
      <c r="C840" s="3"/>
      <c r="D840" s="3"/>
      <c r="E840" s="28"/>
    </row>
    <row r="841" spans="3:5" x14ac:dyDescent="0.15">
      <c r="C841" s="3"/>
      <c r="D841" s="3"/>
      <c r="E841" s="44"/>
    </row>
    <row r="842" spans="3:5" x14ac:dyDescent="0.15">
      <c r="C842" s="3"/>
      <c r="D842" s="3"/>
      <c r="E842" s="40"/>
    </row>
    <row r="843" spans="3:5" x14ac:dyDescent="0.15">
      <c r="C843" s="3"/>
      <c r="D843" s="3"/>
      <c r="E843" s="40"/>
    </row>
    <row r="844" spans="3:5" x14ac:dyDescent="0.15">
      <c r="C844" s="3"/>
      <c r="D844" s="3"/>
      <c r="E844" s="40"/>
    </row>
    <row r="845" spans="3:5" x14ac:dyDescent="0.15">
      <c r="C845" s="3"/>
      <c r="D845" s="3"/>
      <c r="E845" s="28"/>
    </row>
    <row r="846" spans="3:5" x14ac:dyDescent="0.15">
      <c r="C846" s="3"/>
      <c r="D846" s="3"/>
      <c r="E846" s="44"/>
    </row>
    <row r="847" spans="3:5" x14ac:dyDescent="0.15">
      <c r="C847" s="3"/>
      <c r="D847" s="3"/>
      <c r="E847" s="40"/>
    </row>
    <row r="848" spans="3:5" x14ac:dyDescent="0.15">
      <c r="C848" s="3"/>
      <c r="D848" s="3"/>
      <c r="E848" s="40"/>
    </row>
    <row r="849" spans="3:5" x14ac:dyDescent="0.15">
      <c r="C849" s="3"/>
      <c r="D849" s="3"/>
      <c r="E849" s="40"/>
    </row>
    <row r="850" spans="3:5" x14ac:dyDescent="0.15">
      <c r="C850" s="3"/>
      <c r="D850" s="3"/>
      <c r="E850" s="28"/>
    </row>
    <row r="851" spans="3:5" x14ac:dyDescent="0.15">
      <c r="C851" s="3"/>
      <c r="D851" s="3"/>
      <c r="E851" s="44"/>
    </row>
    <row r="852" spans="3:5" x14ac:dyDescent="0.15">
      <c r="C852" s="3"/>
      <c r="D852" s="3"/>
      <c r="E852" s="40"/>
    </row>
    <row r="853" spans="3:5" x14ac:dyDescent="0.15">
      <c r="C853" s="3"/>
      <c r="D853" s="3"/>
      <c r="E853" s="40"/>
    </row>
    <row r="854" spans="3:5" x14ac:dyDescent="0.15">
      <c r="C854" s="3"/>
      <c r="D854" s="3"/>
      <c r="E854" s="40"/>
    </row>
    <row r="855" spans="3:5" x14ac:dyDescent="0.15">
      <c r="C855" s="3"/>
      <c r="D855" s="3"/>
      <c r="E855" s="28"/>
    </row>
    <row r="856" spans="3:5" x14ac:dyDescent="0.15">
      <c r="C856" s="3"/>
      <c r="D856" s="3"/>
      <c r="E856" s="44"/>
    </row>
    <row r="857" spans="3:5" x14ac:dyDescent="0.15">
      <c r="C857" s="3"/>
      <c r="D857" s="3"/>
      <c r="E857" s="40"/>
    </row>
    <row r="858" spans="3:5" x14ac:dyDescent="0.15">
      <c r="C858" s="3"/>
      <c r="D858" s="3"/>
      <c r="E858" s="40"/>
    </row>
    <row r="859" spans="3:5" x14ac:dyDescent="0.15">
      <c r="C859" s="3"/>
      <c r="D859" s="3"/>
      <c r="E859" s="40"/>
    </row>
    <row r="860" spans="3:5" x14ac:dyDescent="0.15">
      <c r="C860" s="3"/>
      <c r="D860" s="3"/>
      <c r="E860" s="28"/>
    </row>
    <row r="861" spans="3:5" x14ac:dyDescent="0.15">
      <c r="C861" s="3"/>
      <c r="D861" s="3"/>
      <c r="E861" s="44"/>
    </row>
    <row r="862" spans="3:5" x14ac:dyDescent="0.15">
      <c r="C862" s="3"/>
      <c r="D862" s="3"/>
      <c r="E862" s="40"/>
    </row>
    <row r="863" spans="3:5" x14ac:dyDescent="0.15">
      <c r="C863" s="3"/>
      <c r="D863" s="3"/>
      <c r="E863" s="40"/>
    </row>
    <row r="864" spans="3:5" x14ac:dyDescent="0.15">
      <c r="C864" s="3"/>
      <c r="D864" s="3"/>
      <c r="E864" s="40"/>
    </row>
    <row r="865" spans="3:5" x14ac:dyDescent="0.15">
      <c r="C865" s="3"/>
      <c r="D865" s="3"/>
      <c r="E865" s="28"/>
    </row>
    <row r="866" spans="3:5" x14ac:dyDescent="0.15">
      <c r="C866" s="3"/>
      <c r="D866" s="3"/>
      <c r="E866" s="44"/>
    </row>
    <row r="867" spans="3:5" x14ac:dyDescent="0.15">
      <c r="C867" s="3"/>
      <c r="D867" s="3"/>
      <c r="E867" s="40"/>
    </row>
    <row r="868" spans="3:5" x14ac:dyDescent="0.15">
      <c r="C868" s="3"/>
      <c r="D868" s="3"/>
      <c r="E868" s="40"/>
    </row>
    <row r="869" spans="3:5" x14ac:dyDescent="0.15">
      <c r="C869" s="3"/>
      <c r="D869" s="3"/>
      <c r="E869" s="40"/>
    </row>
    <row r="870" spans="3:5" x14ac:dyDescent="0.15">
      <c r="C870" s="3"/>
      <c r="D870" s="3"/>
      <c r="E870" s="28"/>
    </row>
    <row r="871" spans="3:5" x14ac:dyDescent="0.15">
      <c r="C871" s="3"/>
      <c r="D871" s="3"/>
      <c r="E871" s="44"/>
    </row>
    <row r="872" spans="3:5" x14ac:dyDescent="0.15">
      <c r="C872" s="3"/>
      <c r="D872" s="3"/>
      <c r="E872" s="40"/>
    </row>
    <row r="873" spans="3:5" x14ac:dyDescent="0.15">
      <c r="C873" s="3"/>
      <c r="D873" s="3"/>
      <c r="E873" s="40"/>
    </row>
    <row r="874" spans="3:5" x14ac:dyDescent="0.15">
      <c r="C874" s="3"/>
      <c r="D874" s="3"/>
      <c r="E874" s="40"/>
    </row>
    <row r="875" spans="3:5" x14ac:dyDescent="0.15">
      <c r="C875" s="3"/>
      <c r="D875" s="3"/>
      <c r="E875" s="28"/>
    </row>
    <row r="876" spans="3:5" x14ac:dyDescent="0.15">
      <c r="C876" s="3"/>
      <c r="D876" s="3"/>
      <c r="E876" s="44"/>
    </row>
    <row r="877" spans="3:5" x14ac:dyDescent="0.15">
      <c r="C877" s="3"/>
      <c r="D877" s="3"/>
      <c r="E877" s="40"/>
    </row>
    <row r="878" spans="3:5" x14ac:dyDescent="0.15">
      <c r="C878" s="3"/>
      <c r="D878" s="3"/>
      <c r="E878" s="40"/>
    </row>
    <row r="879" spans="3:5" x14ac:dyDescent="0.15">
      <c r="C879" s="3"/>
      <c r="D879" s="3"/>
      <c r="E879" s="40"/>
    </row>
    <row r="880" spans="3:5" x14ac:dyDescent="0.15">
      <c r="C880" s="3"/>
      <c r="D880" s="3"/>
      <c r="E880" s="28"/>
    </row>
    <row r="881" spans="3:5" x14ac:dyDescent="0.15">
      <c r="C881" s="3"/>
      <c r="D881" s="3"/>
      <c r="E881" s="44"/>
    </row>
    <row r="882" spans="3:5" x14ac:dyDescent="0.15">
      <c r="C882" s="3"/>
      <c r="D882" s="3"/>
      <c r="E882" s="40"/>
    </row>
    <row r="883" spans="3:5" x14ac:dyDescent="0.15">
      <c r="C883" s="3"/>
      <c r="D883" s="3"/>
      <c r="E883" s="40"/>
    </row>
    <row r="884" spans="3:5" x14ac:dyDescent="0.15">
      <c r="C884" s="3"/>
      <c r="D884" s="3"/>
      <c r="E884" s="40"/>
    </row>
    <row r="885" spans="3:5" x14ac:dyDescent="0.15">
      <c r="C885" s="3"/>
      <c r="D885" s="3"/>
      <c r="E885" s="28"/>
    </row>
    <row r="886" spans="3:5" x14ac:dyDescent="0.15">
      <c r="C886" s="3"/>
      <c r="D886" s="3"/>
      <c r="E886" s="44"/>
    </row>
    <row r="887" spans="3:5" x14ac:dyDescent="0.15">
      <c r="C887" s="3"/>
      <c r="D887" s="3"/>
      <c r="E887" s="40"/>
    </row>
    <row r="888" spans="3:5" x14ac:dyDescent="0.15">
      <c r="C888" s="3"/>
      <c r="D888" s="3"/>
      <c r="E888" s="40"/>
    </row>
    <row r="889" spans="3:5" x14ac:dyDescent="0.15">
      <c r="C889" s="3"/>
      <c r="D889" s="3"/>
      <c r="E889" s="40"/>
    </row>
    <row r="890" spans="3:5" x14ac:dyDescent="0.15">
      <c r="C890" s="3"/>
      <c r="D890" s="3"/>
      <c r="E890" s="28"/>
    </row>
    <row r="891" spans="3:5" x14ac:dyDescent="0.15">
      <c r="C891" s="3"/>
      <c r="D891" s="3"/>
      <c r="E891" s="44"/>
    </row>
    <row r="892" spans="3:5" x14ac:dyDescent="0.15">
      <c r="C892" s="3"/>
      <c r="D892" s="3"/>
      <c r="E892" s="40"/>
    </row>
    <row r="893" spans="3:5" x14ac:dyDescent="0.15">
      <c r="C893" s="3"/>
      <c r="D893" s="3"/>
      <c r="E893" s="40"/>
    </row>
    <row r="894" spans="3:5" x14ac:dyDescent="0.15">
      <c r="C894" s="3"/>
      <c r="D894" s="3"/>
      <c r="E894" s="40"/>
    </row>
    <row r="895" spans="3:5" x14ac:dyDescent="0.15">
      <c r="C895" s="3"/>
      <c r="D895" s="3"/>
      <c r="E895" s="28"/>
    </row>
    <row r="896" spans="3:5" x14ac:dyDescent="0.15">
      <c r="C896" s="3"/>
      <c r="D896" s="3"/>
      <c r="E896" s="44"/>
    </row>
    <row r="897" spans="3:5" x14ac:dyDescent="0.15">
      <c r="C897" s="3"/>
      <c r="D897" s="3"/>
      <c r="E897" s="40"/>
    </row>
    <row r="898" spans="3:5" x14ac:dyDescent="0.15">
      <c r="C898" s="3"/>
      <c r="D898" s="3"/>
      <c r="E898" s="40"/>
    </row>
    <row r="899" spans="3:5" x14ac:dyDescent="0.15">
      <c r="C899" s="3"/>
      <c r="D899" s="3"/>
      <c r="E899" s="40"/>
    </row>
    <row r="900" spans="3:5" x14ac:dyDescent="0.15">
      <c r="C900" s="3"/>
      <c r="D900" s="3"/>
      <c r="E900" s="28"/>
    </row>
    <row r="901" spans="3:5" x14ac:dyDescent="0.15">
      <c r="C901" s="3"/>
      <c r="D901" s="3"/>
      <c r="E901" s="44"/>
    </row>
    <row r="902" spans="3:5" x14ac:dyDescent="0.15">
      <c r="C902" s="3"/>
      <c r="D902" s="3"/>
      <c r="E902" s="40"/>
    </row>
    <row r="903" spans="3:5" x14ac:dyDescent="0.15">
      <c r="C903" s="3"/>
      <c r="D903" s="3"/>
      <c r="E903" s="40"/>
    </row>
    <row r="904" spans="3:5" x14ac:dyDescent="0.15">
      <c r="C904" s="3"/>
      <c r="D904" s="3"/>
      <c r="E904" s="40"/>
    </row>
    <row r="905" spans="3:5" x14ac:dyDescent="0.15">
      <c r="C905" s="3"/>
      <c r="D905" s="3"/>
      <c r="E905" s="28"/>
    </row>
    <row r="906" spans="3:5" x14ac:dyDescent="0.15">
      <c r="C906" s="3"/>
      <c r="D906" s="3"/>
      <c r="E906" s="44"/>
    </row>
    <row r="907" spans="3:5" x14ac:dyDescent="0.15">
      <c r="C907" s="3"/>
      <c r="D907" s="3"/>
      <c r="E907" s="40"/>
    </row>
    <row r="908" spans="3:5" x14ac:dyDescent="0.15">
      <c r="C908" s="3"/>
      <c r="D908" s="3"/>
      <c r="E908" s="40"/>
    </row>
    <row r="909" spans="3:5" x14ac:dyDescent="0.15">
      <c r="C909" s="3"/>
      <c r="D909" s="3"/>
      <c r="E909" s="40"/>
    </row>
    <row r="910" spans="3:5" x14ac:dyDescent="0.15">
      <c r="C910" s="3"/>
      <c r="D910" s="3"/>
      <c r="E910" s="28"/>
    </row>
    <row r="911" spans="3:5" x14ac:dyDescent="0.15">
      <c r="C911" s="3"/>
      <c r="D911" s="3"/>
      <c r="E911" s="44"/>
    </row>
    <row r="912" spans="3:5" x14ac:dyDescent="0.15">
      <c r="C912" s="3"/>
      <c r="D912" s="3"/>
      <c r="E912" s="40"/>
    </row>
    <row r="913" spans="3:5" x14ac:dyDescent="0.15">
      <c r="C913" s="3"/>
      <c r="D913" s="3"/>
      <c r="E913" s="40"/>
    </row>
    <row r="914" spans="3:5" x14ac:dyDescent="0.15">
      <c r="C914" s="3"/>
      <c r="D914" s="3"/>
      <c r="E914" s="40"/>
    </row>
    <row r="915" spans="3:5" x14ac:dyDescent="0.15">
      <c r="C915" s="3"/>
      <c r="D915" s="3"/>
      <c r="E915" s="28"/>
    </row>
    <row r="916" spans="3:5" x14ac:dyDescent="0.15">
      <c r="C916" s="3"/>
      <c r="D916" s="3"/>
      <c r="E916" s="44"/>
    </row>
    <row r="917" spans="3:5" x14ac:dyDescent="0.15">
      <c r="C917" s="3"/>
      <c r="D917" s="3"/>
      <c r="E917" s="40"/>
    </row>
    <row r="918" spans="3:5" x14ac:dyDescent="0.15">
      <c r="C918" s="3"/>
      <c r="D918" s="3"/>
      <c r="E918" s="40"/>
    </row>
    <row r="919" spans="3:5" x14ac:dyDescent="0.15">
      <c r="C919" s="3"/>
      <c r="D919" s="3"/>
      <c r="E919" s="40"/>
    </row>
    <row r="920" spans="3:5" x14ac:dyDescent="0.15">
      <c r="C920" s="3"/>
      <c r="D920" s="3"/>
      <c r="E920" s="28"/>
    </row>
    <row r="921" spans="3:5" x14ac:dyDescent="0.15">
      <c r="C921" s="3"/>
      <c r="D921" s="3"/>
      <c r="E921" s="44"/>
    </row>
    <row r="922" spans="3:5" x14ac:dyDescent="0.15">
      <c r="C922" s="3"/>
      <c r="D922" s="3"/>
      <c r="E922" s="40"/>
    </row>
    <row r="923" spans="3:5" x14ac:dyDescent="0.15">
      <c r="C923" s="3"/>
      <c r="D923" s="3"/>
      <c r="E923" s="40"/>
    </row>
    <row r="924" spans="3:5" x14ac:dyDescent="0.15">
      <c r="C924" s="3"/>
      <c r="D924" s="3"/>
      <c r="E924" s="40"/>
    </row>
    <row r="925" spans="3:5" x14ac:dyDescent="0.15">
      <c r="C925" s="3"/>
      <c r="D925" s="3"/>
      <c r="E925" s="28"/>
    </row>
    <row r="926" spans="3:5" x14ac:dyDescent="0.15">
      <c r="C926" s="3"/>
      <c r="D926" s="3"/>
      <c r="E926" s="44"/>
    </row>
    <row r="927" spans="3:5" x14ac:dyDescent="0.15">
      <c r="C927" s="3"/>
      <c r="D927" s="3"/>
      <c r="E927" s="40"/>
    </row>
    <row r="928" spans="3:5" x14ac:dyDescent="0.15">
      <c r="C928" s="3"/>
      <c r="D928" s="3"/>
      <c r="E928" s="40"/>
    </row>
    <row r="929" spans="3:5" x14ac:dyDescent="0.15">
      <c r="C929" s="3"/>
      <c r="D929" s="3"/>
      <c r="E929" s="40"/>
    </row>
    <row r="930" spans="3:5" x14ac:dyDescent="0.15">
      <c r="C930" s="3"/>
      <c r="D930" s="3"/>
      <c r="E930" s="28"/>
    </row>
    <row r="931" spans="3:5" x14ac:dyDescent="0.15">
      <c r="C931" s="3"/>
      <c r="D931" s="3"/>
      <c r="E931" s="44"/>
    </row>
    <row r="932" spans="3:5" x14ac:dyDescent="0.15">
      <c r="C932" s="3"/>
      <c r="D932" s="3"/>
      <c r="E932" s="40"/>
    </row>
    <row r="933" spans="3:5" x14ac:dyDescent="0.15">
      <c r="C933" s="3"/>
      <c r="D933" s="3"/>
      <c r="E933" s="40"/>
    </row>
    <row r="934" spans="3:5" x14ac:dyDescent="0.15">
      <c r="C934" s="3"/>
      <c r="D934" s="3"/>
      <c r="E934" s="40"/>
    </row>
    <row r="935" spans="3:5" x14ac:dyDescent="0.15">
      <c r="C935" s="3"/>
      <c r="D935" s="3"/>
      <c r="E935" s="28"/>
    </row>
    <row r="936" spans="3:5" x14ac:dyDescent="0.15">
      <c r="C936" s="3"/>
      <c r="D936" s="3"/>
      <c r="E936" s="44"/>
    </row>
    <row r="937" spans="3:5" x14ac:dyDescent="0.15">
      <c r="C937" s="3"/>
      <c r="D937" s="3"/>
      <c r="E937" s="40"/>
    </row>
    <row r="938" spans="3:5" x14ac:dyDescent="0.15">
      <c r="C938" s="3"/>
      <c r="D938" s="3"/>
      <c r="E938" s="40"/>
    </row>
    <row r="939" spans="3:5" x14ac:dyDescent="0.15">
      <c r="C939" s="3"/>
      <c r="D939" s="3"/>
      <c r="E939" s="40"/>
    </row>
    <row r="940" spans="3:5" x14ac:dyDescent="0.15">
      <c r="C940" s="3"/>
      <c r="D940" s="3"/>
      <c r="E940" s="28"/>
    </row>
    <row r="941" spans="3:5" x14ac:dyDescent="0.15">
      <c r="C941" s="3"/>
      <c r="D941" s="3"/>
      <c r="E941" s="44"/>
    </row>
    <row r="942" spans="3:5" x14ac:dyDescent="0.15">
      <c r="C942" s="3"/>
      <c r="D942" s="3"/>
      <c r="E942" s="40"/>
    </row>
    <row r="943" spans="3:5" x14ac:dyDescent="0.15">
      <c r="C943" s="3"/>
      <c r="D943" s="3"/>
      <c r="E943" s="40"/>
    </row>
    <row r="944" spans="3:5" x14ac:dyDescent="0.15">
      <c r="C944" s="3"/>
      <c r="D944" s="3"/>
      <c r="E944" s="40"/>
    </row>
    <row r="945" spans="3:5" x14ac:dyDescent="0.15">
      <c r="C945" s="3"/>
      <c r="D945" s="3"/>
      <c r="E945" s="28"/>
    </row>
    <row r="946" spans="3:5" x14ac:dyDescent="0.15">
      <c r="C946" s="3"/>
      <c r="D946" s="3"/>
      <c r="E946" s="44"/>
    </row>
    <row r="947" spans="3:5" x14ac:dyDescent="0.15">
      <c r="C947" s="3"/>
      <c r="D947" s="3"/>
      <c r="E947" s="40"/>
    </row>
    <row r="948" spans="3:5" x14ac:dyDescent="0.15">
      <c r="C948" s="3"/>
      <c r="D948" s="3"/>
      <c r="E948" s="40"/>
    </row>
    <row r="949" spans="3:5" x14ac:dyDescent="0.15">
      <c r="C949" s="3"/>
      <c r="D949" s="3"/>
      <c r="E949" s="40"/>
    </row>
    <row r="950" spans="3:5" x14ac:dyDescent="0.15">
      <c r="C950" s="3"/>
      <c r="D950" s="3"/>
      <c r="E950" s="28"/>
    </row>
    <row r="951" spans="3:5" x14ac:dyDescent="0.15">
      <c r="C951" s="3"/>
      <c r="D951" s="3"/>
      <c r="E951" s="44"/>
    </row>
    <row r="952" spans="3:5" x14ac:dyDescent="0.15">
      <c r="C952" s="3"/>
      <c r="D952" s="3"/>
      <c r="E952" s="40"/>
    </row>
    <row r="953" spans="3:5" x14ac:dyDescent="0.15">
      <c r="C953" s="3"/>
      <c r="D953" s="3"/>
      <c r="E953" s="40"/>
    </row>
    <row r="954" spans="3:5" x14ac:dyDescent="0.15">
      <c r="C954" s="3"/>
      <c r="D954" s="3"/>
      <c r="E954" s="40"/>
    </row>
    <row r="955" spans="3:5" x14ac:dyDescent="0.15">
      <c r="C955" s="3"/>
      <c r="D955" s="3"/>
      <c r="E955" s="28"/>
    </row>
    <row r="956" spans="3:5" x14ac:dyDescent="0.15">
      <c r="C956" s="3"/>
      <c r="D956" s="3"/>
      <c r="E956" s="44"/>
    </row>
    <row r="957" spans="3:5" x14ac:dyDescent="0.15">
      <c r="C957" s="3"/>
      <c r="D957" s="3"/>
      <c r="E957" s="40"/>
    </row>
    <row r="958" spans="3:5" x14ac:dyDescent="0.15">
      <c r="C958" s="3"/>
      <c r="D958" s="3"/>
      <c r="E958" s="40"/>
    </row>
    <row r="959" spans="3:5" x14ac:dyDescent="0.15">
      <c r="C959" s="3"/>
      <c r="D959" s="3"/>
      <c r="E959" s="40"/>
    </row>
    <row r="960" spans="3:5" x14ac:dyDescent="0.15">
      <c r="C960" s="3"/>
      <c r="D960" s="3"/>
      <c r="E960" s="28"/>
    </row>
    <row r="961" spans="3:5" x14ac:dyDescent="0.15">
      <c r="C961" s="3"/>
      <c r="D961" s="3"/>
      <c r="E961" s="44"/>
    </row>
    <row r="962" spans="3:5" x14ac:dyDescent="0.15">
      <c r="C962" s="3"/>
      <c r="D962" s="3"/>
      <c r="E962" s="40"/>
    </row>
    <row r="963" spans="3:5" x14ac:dyDescent="0.15">
      <c r="C963" s="3"/>
      <c r="D963" s="3"/>
      <c r="E963" s="40"/>
    </row>
    <row r="964" spans="3:5" x14ac:dyDescent="0.15">
      <c r="C964" s="3"/>
      <c r="D964" s="3"/>
      <c r="E964" s="40"/>
    </row>
    <row r="965" spans="3:5" x14ac:dyDescent="0.15">
      <c r="C965" s="3"/>
      <c r="D965" s="3"/>
      <c r="E965" s="28"/>
    </row>
    <row r="966" spans="3:5" x14ac:dyDescent="0.15">
      <c r="C966" s="3"/>
      <c r="D966" s="3"/>
      <c r="E966" s="44"/>
    </row>
    <row r="967" spans="3:5" x14ac:dyDescent="0.15">
      <c r="C967" s="3"/>
      <c r="D967" s="3"/>
      <c r="E967" s="40"/>
    </row>
    <row r="968" spans="3:5" x14ac:dyDescent="0.15">
      <c r="C968" s="3"/>
      <c r="D968" s="3"/>
      <c r="E968" s="40"/>
    </row>
    <row r="969" spans="3:5" x14ac:dyDescent="0.15">
      <c r="C969" s="3"/>
      <c r="D969" s="3"/>
      <c r="E969" s="40"/>
    </row>
    <row r="970" spans="3:5" x14ac:dyDescent="0.15">
      <c r="C970" s="3"/>
      <c r="D970" s="3"/>
      <c r="E970" s="28"/>
    </row>
    <row r="971" spans="3:5" x14ac:dyDescent="0.15">
      <c r="C971" s="3"/>
      <c r="D971" s="3"/>
      <c r="E971" s="44"/>
    </row>
    <row r="972" spans="3:5" x14ac:dyDescent="0.15">
      <c r="C972" s="3"/>
      <c r="D972" s="3"/>
      <c r="E972" s="40"/>
    </row>
    <row r="973" spans="3:5" x14ac:dyDescent="0.15">
      <c r="C973" s="3"/>
      <c r="D973" s="3"/>
      <c r="E973" s="40"/>
    </row>
    <row r="974" spans="3:5" x14ac:dyDescent="0.15">
      <c r="C974" s="3"/>
      <c r="D974" s="3"/>
      <c r="E974" s="40"/>
    </row>
    <row r="975" spans="3:5" x14ac:dyDescent="0.15">
      <c r="C975" s="3"/>
      <c r="D975" s="3"/>
      <c r="E975" s="28"/>
    </row>
    <row r="976" spans="3:5" x14ac:dyDescent="0.15">
      <c r="C976" s="3"/>
      <c r="D976" s="3"/>
      <c r="E976" s="44"/>
    </row>
    <row r="977" spans="3:5" x14ac:dyDescent="0.15">
      <c r="C977" s="3"/>
      <c r="D977" s="3"/>
      <c r="E977" s="40"/>
    </row>
    <row r="978" spans="3:5" x14ac:dyDescent="0.15">
      <c r="C978" s="3"/>
      <c r="D978" s="3"/>
      <c r="E978" s="40"/>
    </row>
    <row r="979" spans="3:5" x14ac:dyDescent="0.15">
      <c r="C979" s="3"/>
      <c r="D979" s="3"/>
      <c r="E979" s="40"/>
    </row>
    <row r="980" spans="3:5" x14ac:dyDescent="0.15">
      <c r="C980" s="3"/>
      <c r="D980" s="3"/>
      <c r="E980" s="3"/>
    </row>
    <row r="981" spans="3:5" x14ac:dyDescent="0.15">
      <c r="C981" s="3"/>
      <c r="D981" s="3"/>
      <c r="E981" s="3"/>
    </row>
    <row r="982" spans="3:5" x14ac:dyDescent="0.15">
      <c r="C982" s="3"/>
      <c r="D982" s="3"/>
      <c r="E982" s="3"/>
    </row>
    <row r="983" spans="3:5" x14ac:dyDescent="0.15">
      <c r="C983" s="3"/>
      <c r="D983" s="3"/>
      <c r="E983" s="3"/>
    </row>
  </sheetData>
  <mergeCells count="200">
    <mergeCell ref="A1:A5"/>
    <mergeCell ref="E2:E5"/>
    <mergeCell ref="A6:A10"/>
    <mergeCell ref="E7:E10"/>
    <mergeCell ref="A11:A15"/>
    <mergeCell ref="E12:E15"/>
    <mergeCell ref="A16:A20"/>
    <mergeCell ref="E17:E20"/>
    <mergeCell ref="E21:E24"/>
    <mergeCell ref="E26:E29"/>
    <mergeCell ref="E31:E34"/>
    <mergeCell ref="E36:E39"/>
    <mergeCell ref="E41:E44"/>
    <mergeCell ref="E46:E49"/>
    <mergeCell ref="E51:E54"/>
    <mergeCell ref="E56:E59"/>
    <mergeCell ref="E61:E64"/>
    <mergeCell ref="E66:E69"/>
    <mergeCell ref="E71:E74"/>
    <mergeCell ref="E76:E79"/>
    <mergeCell ref="E81:E84"/>
    <mergeCell ref="E86:E89"/>
    <mergeCell ref="E91:E94"/>
    <mergeCell ref="E96:E99"/>
    <mergeCell ref="E101:E104"/>
    <mergeCell ref="E106:E109"/>
    <mergeCell ref="E111:E114"/>
    <mergeCell ref="E116:E119"/>
    <mergeCell ref="E121:E124"/>
    <mergeCell ref="E126:E129"/>
    <mergeCell ref="E131:E134"/>
    <mergeCell ref="E136:E139"/>
    <mergeCell ref="E141:E144"/>
    <mergeCell ref="E146:E149"/>
    <mergeCell ref="E151:E154"/>
    <mergeCell ref="E156:E159"/>
    <mergeCell ref="E161:E164"/>
    <mergeCell ref="E166:E169"/>
    <mergeCell ref="E171:E174"/>
    <mergeCell ref="E176:E179"/>
    <mergeCell ref="E181:E184"/>
    <mergeCell ref="E186:E189"/>
    <mergeCell ref="E191:E194"/>
    <mergeCell ref="E196:E199"/>
    <mergeCell ref="E201:E204"/>
    <mergeCell ref="E206:E209"/>
    <mergeCell ref="E211:E214"/>
    <mergeCell ref="E216:E219"/>
    <mergeCell ref="E221:E224"/>
    <mergeCell ref="E226:E229"/>
    <mergeCell ref="E231:E234"/>
    <mergeCell ref="E236:E239"/>
    <mergeCell ref="E241:E244"/>
    <mergeCell ref="E246:E249"/>
    <mergeCell ref="E251:E254"/>
    <mergeCell ref="E256:E259"/>
    <mergeCell ref="E261:E264"/>
    <mergeCell ref="E266:E269"/>
    <mergeCell ref="E271:E274"/>
    <mergeCell ref="E276:E279"/>
    <mergeCell ref="E281:E284"/>
    <mergeCell ref="E286:E289"/>
    <mergeCell ref="E291:E294"/>
    <mergeCell ref="E296:E299"/>
    <mergeCell ref="E301:E304"/>
    <mergeCell ref="E306:E309"/>
    <mergeCell ref="E311:E314"/>
    <mergeCell ref="E316:E319"/>
    <mergeCell ref="E321:E324"/>
    <mergeCell ref="E326:E329"/>
    <mergeCell ref="E331:E334"/>
    <mergeCell ref="E336:E339"/>
    <mergeCell ref="E341:E344"/>
    <mergeCell ref="E346:E349"/>
    <mergeCell ref="E351:E354"/>
    <mergeCell ref="E356:E359"/>
    <mergeCell ref="E361:E364"/>
    <mergeCell ref="E366:E369"/>
    <mergeCell ref="E371:E374"/>
    <mergeCell ref="E376:E379"/>
    <mergeCell ref="E381:E384"/>
    <mergeCell ref="E386:E389"/>
    <mergeCell ref="E391:E394"/>
    <mergeCell ref="E396:E399"/>
    <mergeCell ref="E401:E404"/>
    <mergeCell ref="E406:E409"/>
    <mergeCell ref="E411:E414"/>
    <mergeCell ref="E416:E419"/>
    <mergeCell ref="E421:E424"/>
    <mergeCell ref="E426:E429"/>
    <mergeCell ref="E431:E434"/>
    <mergeCell ref="E436:E439"/>
    <mergeCell ref="E441:E444"/>
    <mergeCell ref="E446:E449"/>
    <mergeCell ref="E451:E454"/>
    <mergeCell ref="E456:E459"/>
    <mergeCell ref="E461:E464"/>
    <mergeCell ref="E466:E469"/>
    <mergeCell ref="E716:E719"/>
    <mergeCell ref="E471:E474"/>
    <mergeCell ref="E476:E479"/>
    <mergeCell ref="E481:E484"/>
    <mergeCell ref="E486:E489"/>
    <mergeCell ref="E491:E494"/>
    <mergeCell ref="E496:E499"/>
    <mergeCell ref="E501:E504"/>
    <mergeCell ref="E506:E509"/>
    <mergeCell ref="E511:E514"/>
    <mergeCell ref="E516:E519"/>
    <mergeCell ref="E521:E524"/>
    <mergeCell ref="E526:E529"/>
    <mergeCell ref="E531:E534"/>
    <mergeCell ref="E536:E539"/>
    <mergeCell ref="E541:E544"/>
    <mergeCell ref="E721:E724"/>
    <mergeCell ref="E726:E729"/>
    <mergeCell ref="E731:E734"/>
    <mergeCell ref="E736:E739"/>
    <mergeCell ref="E741:E744"/>
    <mergeCell ref="E746:E749"/>
    <mergeCell ref="E751:E754"/>
    <mergeCell ref="E756:E759"/>
    <mergeCell ref="E761:E764"/>
    <mergeCell ref="E766:E769"/>
    <mergeCell ref="E771:E774"/>
    <mergeCell ref="E776:E779"/>
    <mergeCell ref="E781:E784"/>
    <mergeCell ref="E786:E789"/>
    <mergeCell ref="E791:E794"/>
    <mergeCell ref="E796:E799"/>
    <mergeCell ref="E801:E804"/>
    <mergeCell ref="E806:E809"/>
    <mergeCell ref="E811:E814"/>
    <mergeCell ref="E816:E819"/>
    <mergeCell ref="E821:E824"/>
    <mergeCell ref="E826:E829"/>
    <mergeCell ref="E831:E834"/>
    <mergeCell ref="E836:E839"/>
    <mergeCell ref="E841:E844"/>
    <mergeCell ref="E846:E849"/>
    <mergeCell ref="E851:E854"/>
    <mergeCell ref="E856:E859"/>
    <mergeCell ref="E861:E864"/>
    <mergeCell ref="E866:E869"/>
    <mergeCell ref="E871:E874"/>
    <mergeCell ref="E876:E879"/>
    <mergeCell ref="E881:E884"/>
    <mergeCell ref="E886:E889"/>
    <mergeCell ref="E891:E894"/>
    <mergeCell ref="E896:E899"/>
    <mergeCell ref="E901:E904"/>
    <mergeCell ref="E906:E909"/>
    <mergeCell ref="E911:E914"/>
    <mergeCell ref="E916:E919"/>
    <mergeCell ref="E921:E924"/>
    <mergeCell ref="E961:E964"/>
    <mergeCell ref="E966:E969"/>
    <mergeCell ref="E971:E974"/>
    <mergeCell ref="E976:E979"/>
    <mergeCell ref="E926:E929"/>
    <mergeCell ref="E931:E934"/>
    <mergeCell ref="E936:E939"/>
    <mergeCell ref="E941:E944"/>
    <mergeCell ref="E946:E949"/>
    <mergeCell ref="E951:E954"/>
    <mergeCell ref="E956:E959"/>
    <mergeCell ref="E546:E549"/>
    <mergeCell ref="E551:E554"/>
    <mergeCell ref="E556:E559"/>
    <mergeCell ref="E561:E564"/>
    <mergeCell ref="E566:E569"/>
    <mergeCell ref="E571:E574"/>
    <mergeCell ref="E576:E579"/>
    <mergeCell ref="E581:E584"/>
    <mergeCell ref="E586:E589"/>
    <mergeCell ref="E591:E594"/>
    <mergeCell ref="E596:E599"/>
    <mergeCell ref="E601:E604"/>
    <mergeCell ref="E606:E609"/>
    <mergeCell ref="E611:E614"/>
    <mergeCell ref="E616:E619"/>
    <mergeCell ref="E621:E624"/>
    <mergeCell ref="E626:E629"/>
    <mergeCell ref="E631:E634"/>
    <mergeCell ref="E681:E684"/>
    <mergeCell ref="E686:E689"/>
    <mergeCell ref="E691:E694"/>
    <mergeCell ref="E696:E699"/>
    <mergeCell ref="E701:E704"/>
    <mergeCell ref="E706:E709"/>
    <mergeCell ref="E711:E714"/>
    <mergeCell ref="E636:E639"/>
    <mergeCell ref="E641:E644"/>
    <mergeCell ref="E646:E649"/>
    <mergeCell ref="E651:E654"/>
    <mergeCell ref="E656:E659"/>
    <mergeCell ref="E661:E664"/>
    <mergeCell ref="E666:E669"/>
    <mergeCell ref="E671:E674"/>
    <mergeCell ref="E676:E6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44"/>
  <sheetViews>
    <sheetView workbookViewId="0">
      <selection activeCell="H8" sqref="H8"/>
    </sheetView>
  </sheetViews>
  <sheetFormatPr baseColWidth="10" defaultColWidth="14.5" defaultRowHeight="13" x14ac:dyDescent="0.15"/>
  <cols>
    <col min="1" max="2" width="19.33203125" style="4" customWidth="1"/>
    <col min="3" max="3" width="28.6640625" style="4" customWidth="1"/>
    <col min="4" max="4" width="51.1640625" style="4" customWidth="1"/>
    <col min="5" max="5" width="23.5" style="4" customWidth="1"/>
    <col min="6" max="6" width="16.83203125" style="4" customWidth="1"/>
    <col min="7" max="7" width="20.1640625" style="4" customWidth="1"/>
    <col min="8" max="16384" width="14.5" style="4"/>
  </cols>
  <sheetData>
    <row r="1" spans="1:10" ht="14" x14ac:dyDescent="0.15">
      <c r="A1" s="60" t="s">
        <v>27</v>
      </c>
      <c r="B1" s="61" t="s">
        <v>44</v>
      </c>
      <c r="C1" s="61" t="s">
        <v>45</v>
      </c>
      <c r="D1" s="48" t="s">
        <v>46</v>
      </c>
      <c r="E1" s="61" t="s">
        <v>47</v>
      </c>
      <c r="F1" s="48" t="s">
        <v>48</v>
      </c>
      <c r="G1" s="27"/>
    </row>
    <row r="2" spans="1:10" ht="28" x14ac:dyDescent="0.15">
      <c r="A2" s="49"/>
      <c r="B2" s="62" t="s">
        <v>4</v>
      </c>
      <c r="C2" s="62" t="s">
        <v>49</v>
      </c>
      <c r="D2" s="51" t="s">
        <v>156</v>
      </c>
      <c r="E2" s="52" t="s">
        <v>85</v>
      </c>
      <c r="F2" s="69">
        <v>2</v>
      </c>
      <c r="G2" s="32"/>
      <c r="H2" s="3"/>
      <c r="I2" s="3"/>
      <c r="J2" s="3"/>
    </row>
    <row r="3" spans="1:10" ht="42" x14ac:dyDescent="0.15">
      <c r="A3" s="49"/>
      <c r="B3" s="62" t="s">
        <v>5</v>
      </c>
      <c r="C3" s="62" t="s">
        <v>51</v>
      </c>
      <c r="D3" s="51" t="s">
        <v>157</v>
      </c>
      <c r="E3" s="49"/>
      <c r="F3" s="69">
        <v>0</v>
      </c>
      <c r="H3" s="3"/>
      <c r="I3" s="3"/>
      <c r="J3" s="3"/>
    </row>
    <row r="4" spans="1:10" ht="56" x14ac:dyDescent="0.15">
      <c r="A4" s="49"/>
      <c r="B4" s="62" t="s">
        <v>6</v>
      </c>
      <c r="C4" s="62" t="s">
        <v>53</v>
      </c>
      <c r="D4" s="51" t="s">
        <v>158</v>
      </c>
      <c r="E4" s="49"/>
      <c r="F4" s="69">
        <v>0</v>
      </c>
      <c r="H4" s="3"/>
      <c r="I4" s="3"/>
      <c r="J4" s="3"/>
    </row>
    <row r="5" spans="1:10" ht="84" x14ac:dyDescent="0.15">
      <c r="A5" s="54"/>
      <c r="B5" s="63" t="s">
        <v>7</v>
      </c>
      <c r="C5" s="63" t="s">
        <v>56</v>
      </c>
      <c r="D5" s="59" t="s">
        <v>159</v>
      </c>
      <c r="E5" s="54"/>
      <c r="F5" s="70">
        <v>1</v>
      </c>
      <c r="H5" s="3"/>
      <c r="I5" s="3"/>
      <c r="J5" s="3"/>
    </row>
    <row r="6" spans="1:10" ht="14" x14ac:dyDescent="0.15">
      <c r="A6" s="60" t="s">
        <v>28</v>
      </c>
      <c r="B6" s="61" t="s">
        <v>44</v>
      </c>
      <c r="C6" s="61" t="s">
        <v>45</v>
      </c>
      <c r="D6" s="48" t="s">
        <v>46</v>
      </c>
      <c r="E6" s="61" t="s">
        <v>47</v>
      </c>
      <c r="F6" s="48" t="s">
        <v>48</v>
      </c>
      <c r="G6" s="27"/>
      <c r="J6" s="3"/>
    </row>
    <row r="7" spans="1:10" ht="14" x14ac:dyDescent="0.15">
      <c r="A7" s="49"/>
      <c r="B7" s="62" t="s">
        <v>4</v>
      </c>
      <c r="C7" s="62" t="s">
        <v>49</v>
      </c>
      <c r="D7" s="51" t="s">
        <v>160</v>
      </c>
      <c r="E7" s="52" t="s">
        <v>86</v>
      </c>
      <c r="F7" s="69">
        <v>2</v>
      </c>
      <c r="G7" s="32"/>
      <c r="H7" s="3"/>
      <c r="I7" s="3"/>
      <c r="J7" s="3"/>
    </row>
    <row r="8" spans="1:10" ht="42" x14ac:dyDescent="0.15">
      <c r="A8" s="49"/>
      <c r="B8" s="62" t="s">
        <v>5</v>
      </c>
      <c r="C8" s="62" t="s">
        <v>51</v>
      </c>
      <c r="D8" s="73" t="s">
        <v>161</v>
      </c>
      <c r="E8" s="49"/>
      <c r="F8" s="69">
        <v>0</v>
      </c>
      <c r="H8" s="3"/>
      <c r="I8" s="3"/>
      <c r="J8" s="3"/>
    </row>
    <row r="9" spans="1:10" ht="14" x14ac:dyDescent="0.15">
      <c r="A9" s="49"/>
      <c r="B9" s="62" t="s">
        <v>6</v>
      </c>
      <c r="C9" s="62" t="s">
        <v>53</v>
      </c>
      <c r="D9" s="72" t="s">
        <v>54</v>
      </c>
      <c r="E9" s="49"/>
      <c r="F9" s="69" t="s">
        <v>55</v>
      </c>
    </row>
    <row r="10" spans="1:10" ht="28" x14ac:dyDescent="0.15">
      <c r="A10" s="54"/>
      <c r="B10" s="63" t="s">
        <v>7</v>
      </c>
      <c r="C10" s="63" t="s">
        <v>56</v>
      </c>
      <c r="D10" s="59" t="s">
        <v>162</v>
      </c>
      <c r="E10" s="54"/>
      <c r="F10" s="70">
        <v>1</v>
      </c>
    </row>
    <row r="11" spans="1:10" ht="14" x14ac:dyDescent="0.15">
      <c r="A11" s="64" t="s">
        <v>29</v>
      </c>
      <c r="B11" s="65" t="s">
        <v>44</v>
      </c>
      <c r="C11" s="65" t="s">
        <v>45</v>
      </c>
      <c r="D11" s="58" t="s">
        <v>46</v>
      </c>
      <c r="E11" s="65" t="s">
        <v>47</v>
      </c>
      <c r="F11" s="58" t="s">
        <v>48</v>
      </c>
      <c r="G11" s="27"/>
    </row>
    <row r="12" spans="1:10" ht="14" x14ac:dyDescent="0.15">
      <c r="A12" s="49"/>
      <c r="B12" s="62" t="s">
        <v>4</v>
      </c>
      <c r="C12" s="62" t="s">
        <v>49</v>
      </c>
      <c r="D12" s="51" t="s">
        <v>163</v>
      </c>
      <c r="E12" s="52" t="s">
        <v>87</v>
      </c>
      <c r="F12" s="69">
        <v>2</v>
      </c>
      <c r="G12" s="32"/>
    </row>
    <row r="13" spans="1:10" ht="28" x14ac:dyDescent="0.15">
      <c r="A13" s="49"/>
      <c r="B13" s="62" t="s">
        <v>5</v>
      </c>
      <c r="C13" s="62" t="s">
        <v>51</v>
      </c>
      <c r="D13" s="51" t="s">
        <v>164</v>
      </c>
      <c r="E13" s="49"/>
      <c r="F13" s="69">
        <v>0</v>
      </c>
    </row>
    <row r="14" spans="1:10" ht="28" x14ac:dyDescent="0.15">
      <c r="A14" s="49"/>
      <c r="B14" s="62" t="s">
        <v>6</v>
      </c>
      <c r="C14" s="62" t="s">
        <v>53</v>
      </c>
      <c r="D14" s="51" t="s">
        <v>165</v>
      </c>
      <c r="E14" s="49"/>
      <c r="F14" s="69">
        <v>0</v>
      </c>
    </row>
    <row r="15" spans="1:10" ht="28" x14ac:dyDescent="0.15">
      <c r="A15" s="54"/>
      <c r="B15" s="63" t="s">
        <v>7</v>
      </c>
      <c r="C15" s="63" t="s">
        <v>56</v>
      </c>
      <c r="D15" s="59" t="s">
        <v>166</v>
      </c>
      <c r="E15" s="54"/>
      <c r="F15" s="70">
        <v>0</v>
      </c>
    </row>
    <row r="16" spans="1:10" ht="14" x14ac:dyDescent="0.15">
      <c r="A16" s="60" t="s">
        <v>30</v>
      </c>
      <c r="B16" s="61" t="s">
        <v>44</v>
      </c>
      <c r="C16" s="61" t="s">
        <v>45</v>
      </c>
      <c r="D16" s="48" t="s">
        <v>46</v>
      </c>
      <c r="E16" s="61" t="s">
        <v>47</v>
      </c>
      <c r="F16" s="48" t="s">
        <v>48</v>
      </c>
      <c r="G16" s="27"/>
    </row>
    <row r="17" spans="1:7" ht="14" x14ac:dyDescent="0.15">
      <c r="A17" s="49"/>
      <c r="B17" s="62" t="s">
        <v>4</v>
      </c>
      <c r="C17" s="62" t="s">
        <v>49</v>
      </c>
      <c r="D17" s="51" t="s">
        <v>167</v>
      </c>
      <c r="E17" s="52" t="s">
        <v>88</v>
      </c>
      <c r="F17" s="69">
        <v>2</v>
      </c>
      <c r="G17" s="32"/>
    </row>
    <row r="18" spans="1:7" ht="14" x14ac:dyDescent="0.15">
      <c r="A18" s="49"/>
      <c r="B18" s="62" t="s">
        <v>5</v>
      </c>
      <c r="C18" s="62" t="s">
        <v>51</v>
      </c>
      <c r="D18" s="72" t="s">
        <v>54</v>
      </c>
      <c r="E18" s="49"/>
      <c r="F18" s="69" t="s">
        <v>55</v>
      </c>
    </row>
    <row r="19" spans="1:7" ht="14" x14ac:dyDescent="0.15">
      <c r="A19" s="49"/>
      <c r="B19" s="62" t="s">
        <v>6</v>
      </c>
      <c r="C19" s="62" t="s">
        <v>53</v>
      </c>
      <c r="D19" s="72" t="s">
        <v>54</v>
      </c>
      <c r="E19" s="49"/>
      <c r="F19" s="69" t="s">
        <v>55</v>
      </c>
    </row>
    <row r="20" spans="1:7" ht="28" x14ac:dyDescent="0.15">
      <c r="A20" s="54"/>
      <c r="B20" s="63" t="s">
        <v>7</v>
      </c>
      <c r="C20" s="63" t="s">
        <v>56</v>
      </c>
      <c r="D20" s="59" t="s">
        <v>168</v>
      </c>
      <c r="E20" s="54"/>
      <c r="F20" s="70">
        <v>1</v>
      </c>
    </row>
    <row r="21" spans="1:7" ht="14" x14ac:dyDescent="0.15">
      <c r="A21" s="60" t="s">
        <v>31</v>
      </c>
      <c r="B21" s="61" t="s">
        <v>44</v>
      </c>
      <c r="C21" s="61" t="s">
        <v>45</v>
      </c>
      <c r="D21" s="48" t="s">
        <v>46</v>
      </c>
      <c r="E21" s="61" t="s">
        <v>47</v>
      </c>
      <c r="F21" s="48" t="s">
        <v>48</v>
      </c>
      <c r="G21" s="27"/>
    </row>
    <row r="22" spans="1:7" ht="14" x14ac:dyDescent="0.15">
      <c r="A22" s="49"/>
      <c r="B22" s="62" t="s">
        <v>4</v>
      </c>
      <c r="C22" s="62" t="s">
        <v>49</v>
      </c>
      <c r="D22" s="51" t="s">
        <v>169</v>
      </c>
      <c r="E22" s="52" t="s">
        <v>89</v>
      </c>
      <c r="F22" s="69">
        <v>2</v>
      </c>
      <c r="G22" s="32"/>
    </row>
    <row r="23" spans="1:7" ht="28" x14ac:dyDescent="0.15">
      <c r="A23" s="49"/>
      <c r="B23" s="62" t="s">
        <v>5</v>
      </c>
      <c r="C23" s="62" t="s">
        <v>51</v>
      </c>
      <c r="D23" s="51" t="s">
        <v>170</v>
      </c>
      <c r="E23" s="49"/>
      <c r="F23" s="69">
        <v>2</v>
      </c>
    </row>
    <row r="24" spans="1:7" ht="28" x14ac:dyDescent="0.15">
      <c r="A24" s="49"/>
      <c r="B24" s="62" t="s">
        <v>6</v>
      </c>
      <c r="C24" s="62" t="s">
        <v>53</v>
      </c>
      <c r="D24" s="51" t="s">
        <v>171</v>
      </c>
      <c r="E24" s="49"/>
      <c r="F24" s="69">
        <v>2</v>
      </c>
    </row>
    <row r="25" spans="1:7" ht="14" x14ac:dyDescent="0.15">
      <c r="A25" s="54"/>
      <c r="B25" s="63" t="s">
        <v>7</v>
      </c>
      <c r="C25" s="63" t="s">
        <v>56</v>
      </c>
      <c r="D25" s="71" t="s">
        <v>54</v>
      </c>
      <c r="E25" s="54"/>
      <c r="F25" s="70" t="s">
        <v>55</v>
      </c>
    </row>
    <row r="26" spans="1:7" ht="14" x14ac:dyDescent="0.15">
      <c r="A26" s="60" t="s">
        <v>33</v>
      </c>
      <c r="B26" s="61" t="s">
        <v>44</v>
      </c>
      <c r="C26" s="61" t="s">
        <v>45</v>
      </c>
      <c r="D26" s="48" t="s">
        <v>46</v>
      </c>
      <c r="E26" s="61" t="s">
        <v>47</v>
      </c>
      <c r="F26" s="48" t="s">
        <v>48</v>
      </c>
      <c r="G26" s="27"/>
    </row>
    <row r="27" spans="1:7" ht="14" x14ac:dyDescent="0.15">
      <c r="A27" s="49"/>
      <c r="B27" s="62" t="s">
        <v>4</v>
      </c>
      <c r="C27" s="62" t="s">
        <v>49</v>
      </c>
      <c r="D27" s="51" t="s">
        <v>172</v>
      </c>
      <c r="E27" s="52" t="s">
        <v>90</v>
      </c>
      <c r="F27" s="69">
        <v>2</v>
      </c>
      <c r="G27" s="32"/>
    </row>
    <row r="28" spans="1:7" ht="14" x14ac:dyDescent="0.15">
      <c r="A28" s="49"/>
      <c r="B28" s="62" t="s">
        <v>5</v>
      </c>
      <c r="C28" s="62" t="s">
        <v>51</v>
      </c>
      <c r="D28" s="50" t="s">
        <v>54</v>
      </c>
      <c r="E28" s="49"/>
      <c r="F28" s="69" t="s">
        <v>55</v>
      </c>
    </row>
    <row r="29" spans="1:7" ht="14" x14ac:dyDescent="0.15">
      <c r="A29" s="49"/>
      <c r="B29" s="62" t="s">
        <v>6</v>
      </c>
      <c r="C29" s="62" t="s">
        <v>53</v>
      </c>
      <c r="D29" s="50" t="s">
        <v>54</v>
      </c>
      <c r="E29" s="49"/>
      <c r="F29" s="69" t="s">
        <v>55</v>
      </c>
    </row>
    <row r="30" spans="1:7" ht="14" x14ac:dyDescent="0.15">
      <c r="A30" s="54"/>
      <c r="B30" s="63" t="s">
        <v>7</v>
      </c>
      <c r="C30" s="63" t="s">
        <v>56</v>
      </c>
      <c r="D30" s="55" t="s">
        <v>54</v>
      </c>
      <c r="E30" s="54"/>
      <c r="F30" s="70" t="s">
        <v>55</v>
      </c>
    </row>
    <row r="31" spans="1:7" ht="14" x14ac:dyDescent="0.15">
      <c r="A31" s="60" t="s">
        <v>34</v>
      </c>
      <c r="B31" s="61" t="s">
        <v>44</v>
      </c>
      <c r="C31" s="61" t="s">
        <v>45</v>
      </c>
      <c r="D31" s="48" t="s">
        <v>46</v>
      </c>
      <c r="E31" s="61" t="s">
        <v>47</v>
      </c>
      <c r="F31" s="48" t="s">
        <v>48</v>
      </c>
      <c r="G31" s="27"/>
    </row>
    <row r="32" spans="1:7" ht="14" x14ac:dyDescent="0.15">
      <c r="A32" s="49"/>
      <c r="B32" s="62" t="s">
        <v>4</v>
      </c>
      <c r="C32" s="62" t="s">
        <v>49</v>
      </c>
      <c r="D32" s="51" t="s">
        <v>173</v>
      </c>
      <c r="E32" s="52" t="s">
        <v>91</v>
      </c>
      <c r="F32" s="69">
        <v>2</v>
      </c>
      <c r="G32" s="32"/>
    </row>
    <row r="33" spans="1:7" ht="14" x14ac:dyDescent="0.15">
      <c r="A33" s="49"/>
      <c r="B33" s="62" t="s">
        <v>5</v>
      </c>
      <c r="C33" s="62" t="s">
        <v>51</v>
      </c>
      <c r="D33" s="50" t="s">
        <v>54</v>
      </c>
      <c r="E33" s="49"/>
      <c r="F33" s="69" t="s">
        <v>55</v>
      </c>
    </row>
    <row r="34" spans="1:7" ht="14" x14ac:dyDescent="0.15">
      <c r="A34" s="49"/>
      <c r="B34" s="62" t="s">
        <v>6</v>
      </c>
      <c r="C34" s="62" t="s">
        <v>53</v>
      </c>
      <c r="D34" s="50" t="s">
        <v>54</v>
      </c>
      <c r="E34" s="49"/>
      <c r="F34" s="69" t="s">
        <v>55</v>
      </c>
    </row>
    <row r="35" spans="1:7" ht="14" x14ac:dyDescent="0.15">
      <c r="A35" s="54"/>
      <c r="B35" s="63" t="s">
        <v>7</v>
      </c>
      <c r="C35" s="63" t="s">
        <v>56</v>
      </c>
      <c r="D35" s="55" t="s">
        <v>54</v>
      </c>
      <c r="E35" s="54"/>
      <c r="F35" s="70" t="s">
        <v>55</v>
      </c>
    </row>
    <row r="36" spans="1:7" ht="14" x14ac:dyDescent="0.15">
      <c r="A36" s="46" t="s">
        <v>35</v>
      </c>
      <c r="B36" s="27" t="s">
        <v>44</v>
      </c>
      <c r="C36" s="27" t="s">
        <v>45</v>
      </c>
      <c r="D36" s="28" t="s">
        <v>46</v>
      </c>
      <c r="E36" s="27" t="s">
        <v>47</v>
      </c>
      <c r="F36" s="28" t="s">
        <v>48</v>
      </c>
      <c r="G36" s="27"/>
    </row>
    <row r="37" spans="1:7" ht="14" x14ac:dyDescent="0.15">
      <c r="A37" s="40"/>
      <c r="B37" s="26" t="s">
        <v>4</v>
      </c>
      <c r="C37" s="26" t="s">
        <v>49</v>
      </c>
      <c r="D37" s="3" t="s">
        <v>54</v>
      </c>
      <c r="E37" s="44" t="s">
        <v>92</v>
      </c>
      <c r="F37" s="35" t="s">
        <v>55</v>
      </c>
      <c r="G37" s="32"/>
    </row>
    <row r="38" spans="1:7" ht="14" x14ac:dyDescent="0.15">
      <c r="A38" s="40"/>
      <c r="B38" s="26" t="s">
        <v>5</v>
      </c>
      <c r="C38" s="26" t="s">
        <v>51</v>
      </c>
      <c r="D38" s="3" t="s">
        <v>54</v>
      </c>
      <c r="E38" s="40"/>
      <c r="F38" s="35" t="s">
        <v>55</v>
      </c>
    </row>
    <row r="39" spans="1:7" ht="14" x14ac:dyDescent="0.15">
      <c r="A39" s="40"/>
      <c r="B39" s="26" t="s">
        <v>6</v>
      </c>
      <c r="C39" s="26" t="s">
        <v>53</v>
      </c>
      <c r="D39" s="31" t="s">
        <v>174</v>
      </c>
      <c r="E39" s="40"/>
      <c r="F39" s="35">
        <v>2</v>
      </c>
    </row>
    <row r="40" spans="1:7" ht="14" x14ac:dyDescent="0.15">
      <c r="A40" s="40"/>
      <c r="B40" s="26" t="s">
        <v>7</v>
      </c>
      <c r="C40" s="26" t="s">
        <v>56</v>
      </c>
      <c r="D40" s="3" t="s">
        <v>54</v>
      </c>
      <c r="E40" s="40"/>
      <c r="F40" s="35" t="s">
        <v>55</v>
      </c>
    </row>
    <row r="41" spans="1:7" x14ac:dyDescent="0.15">
      <c r="E41" s="26"/>
      <c r="F41" s="35"/>
    </row>
    <row r="42" spans="1:7" x14ac:dyDescent="0.15">
      <c r="E42" s="26"/>
      <c r="F42" s="35"/>
    </row>
    <row r="43" spans="1:7" x14ac:dyDescent="0.15">
      <c r="E43" s="26"/>
    </row>
    <row r="44" spans="1:7" x14ac:dyDescent="0.15">
      <c r="E44" s="26"/>
    </row>
  </sheetData>
  <mergeCells count="16">
    <mergeCell ref="A21:A25"/>
    <mergeCell ref="A26:A30"/>
    <mergeCell ref="A31:A35"/>
    <mergeCell ref="A36:A40"/>
    <mergeCell ref="E22:E25"/>
    <mergeCell ref="E27:E30"/>
    <mergeCell ref="E32:E35"/>
    <mergeCell ref="E37:E40"/>
    <mergeCell ref="A11:A15"/>
    <mergeCell ref="A1:A5"/>
    <mergeCell ref="E2:E5"/>
    <mergeCell ref="A6:A10"/>
    <mergeCell ref="E7:E10"/>
    <mergeCell ref="A16:A20"/>
    <mergeCell ref="E12:E15"/>
    <mergeCell ref="E17:E20"/>
  </mergeCells>
  <hyperlinks>
    <hyperlink ref="D2" r:id="rId1" xr:uid="{00000000-0004-0000-0400-000000000000}"/>
    <hyperlink ref="D3" r:id="rId2" xr:uid="{00000000-0004-0000-0400-000001000000}"/>
    <hyperlink ref="D4" r:id="rId3" xr:uid="{00000000-0004-0000-0400-000002000000}"/>
    <hyperlink ref="D5" r:id="rId4" xr:uid="{00000000-0004-0000-0400-000003000000}"/>
    <hyperlink ref="D7" r:id="rId5" xr:uid="{00000000-0004-0000-0400-000004000000}"/>
    <hyperlink ref="D8" r:id="rId6" xr:uid="{00000000-0004-0000-0400-000005000000}"/>
    <hyperlink ref="D10" r:id="rId7" location=":~:text=La%20diversidad%20flor%C3%ADstica%20del%20bosque,Pumas%2C%20Venados%2C%20entre%20otros." xr:uid="{00000000-0004-0000-0400-000006000000}"/>
    <hyperlink ref="D12" r:id="rId8" xr:uid="{00000000-0004-0000-0400-000007000000}"/>
    <hyperlink ref="D13" r:id="rId9" xr:uid="{00000000-0004-0000-0400-000008000000}"/>
    <hyperlink ref="D14" r:id="rId10" xr:uid="{00000000-0004-0000-0400-000009000000}"/>
    <hyperlink ref="D15" r:id="rId11" xr:uid="{00000000-0004-0000-0400-00000A000000}"/>
    <hyperlink ref="D17" r:id="rId12" xr:uid="{00000000-0004-0000-0400-00000B000000}"/>
    <hyperlink ref="D20" r:id="rId13" xr:uid="{00000000-0004-0000-0400-00000C000000}"/>
    <hyperlink ref="D22" r:id="rId14" xr:uid="{00000000-0004-0000-0400-00000D000000}"/>
    <hyperlink ref="D23" r:id="rId15" xr:uid="{00000000-0004-0000-0400-00000E000000}"/>
    <hyperlink ref="D24" r:id="rId16" xr:uid="{00000000-0004-0000-0400-00000F000000}"/>
    <hyperlink ref="D27" r:id="rId17" xr:uid="{00000000-0004-0000-0400-000010000000}"/>
    <hyperlink ref="D32" r:id="rId18" xr:uid="{00000000-0004-0000-0400-000011000000}"/>
    <hyperlink ref="D39" r:id="rId19" xr:uid="{00000000-0004-0000-0400-00001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56"/>
  <sheetViews>
    <sheetView topLeftCell="A39" workbookViewId="0">
      <selection activeCell="G46" sqref="G46"/>
    </sheetView>
  </sheetViews>
  <sheetFormatPr baseColWidth="10" defaultColWidth="14.5" defaultRowHeight="13" x14ac:dyDescent="0.15"/>
  <cols>
    <col min="1" max="2" width="25" style="4" customWidth="1"/>
    <col min="3" max="3" width="32.1640625" style="4" customWidth="1"/>
    <col min="4" max="4" width="57.83203125" style="4" customWidth="1"/>
    <col min="5" max="5" width="22.83203125" style="4" customWidth="1"/>
    <col min="6" max="16384" width="14.5" style="4"/>
  </cols>
  <sheetData>
    <row r="1" spans="1:6" ht="14" x14ac:dyDescent="0.15">
      <c r="A1" s="27"/>
      <c r="B1" s="27" t="s">
        <v>44</v>
      </c>
      <c r="C1" s="27" t="s">
        <v>45</v>
      </c>
      <c r="D1" s="28" t="s">
        <v>46</v>
      </c>
      <c r="E1" s="28" t="s">
        <v>47</v>
      </c>
      <c r="F1" s="28" t="s">
        <v>48</v>
      </c>
    </row>
    <row r="2" spans="1:6" ht="28" x14ac:dyDescent="0.15">
      <c r="A2" s="60" t="s">
        <v>27</v>
      </c>
      <c r="B2" s="62" t="s">
        <v>8</v>
      </c>
      <c r="C2" s="62" t="s">
        <v>65</v>
      </c>
      <c r="D2" s="51" t="s">
        <v>175</v>
      </c>
      <c r="E2" s="52" t="s">
        <v>85</v>
      </c>
      <c r="F2" s="62">
        <v>1</v>
      </c>
    </row>
    <row r="3" spans="1:6" ht="84" x14ac:dyDescent="0.15">
      <c r="A3" s="49"/>
      <c r="B3" s="62" t="s">
        <v>66</v>
      </c>
      <c r="C3" s="62" t="s">
        <v>67</v>
      </c>
      <c r="D3" s="51" t="s">
        <v>176</v>
      </c>
      <c r="E3" s="49"/>
      <c r="F3" s="62">
        <v>0</v>
      </c>
    </row>
    <row r="4" spans="1:6" ht="28" x14ac:dyDescent="0.15">
      <c r="A4" s="49"/>
      <c r="B4" s="62" t="s">
        <v>10</v>
      </c>
      <c r="C4" s="62" t="s">
        <v>68</v>
      </c>
      <c r="D4" s="51" t="s">
        <v>177</v>
      </c>
      <c r="E4" s="49"/>
      <c r="F4" s="62">
        <v>2</v>
      </c>
    </row>
    <row r="5" spans="1:6" ht="112" x14ac:dyDescent="0.15">
      <c r="A5" s="49"/>
      <c r="B5" s="62" t="s">
        <v>11</v>
      </c>
      <c r="C5" s="62" t="s">
        <v>70</v>
      </c>
      <c r="D5" s="51" t="s">
        <v>178</v>
      </c>
      <c r="E5" s="49"/>
      <c r="F5" s="62">
        <v>0</v>
      </c>
    </row>
    <row r="6" spans="1:6" ht="14" x14ac:dyDescent="0.15">
      <c r="A6" s="49"/>
      <c r="B6" s="62" t="s">
        <v>12</v>
      </c>
      <c r="C6" s="62" t="s">
        <v>72</v>
      </c>
      <c r="D6" s="51" t="s">
        <v>179</v>
      </c>
      <c r="E6" s="49"/>
      <c r="F6" s="50">
        <v>1</v>
      </c>
    </row>
    <row r="7" spans="1:6" ht="70" x14ac:dyDescent="0.15">
      <c r="A7" s="54"/>
      <c r="B7" s="63" t="s">
        <v>13</v>
      </c>
      <c r="C7" s="63" t="s">
        <v>73</v>
      </c>
      <c r="D7" s="59" t="s">
        <v>180</v>
      </c>
      <c r="E7" s="54"/>
      <c r="F7" s="63">
        <v>0</v>
      </c>
    </row>
    <row r="8" spans="1:6" ht="14" x14ac:dyDescent="0.15">
      <c r="A8" s="74" t="s">
        <v>28</v>
      </c>
      <c r="B8" s="65" t="s">
        <v>44</v>
      </c>
      <c r="C8" s="65" t="s">
        <v>45</v>
      </c>
      <c r="D8" s="58" t="s">
        <v>46</v>
      </c>
      <c r="E8" s="58" t="s">
        <v>47</v>
      </c>
      <c r="F8" s="58" t="s">
        <v>48</v>
      </c>
    </row>
    <row r="9" spans="1:6" ht="28" x14ac:dyDescent="0.15">
      <c r="A9" s="49"/>
      <c r="B9" s="62" t="s">
        <v>8</v>
      </c>
      <c r="C9" s="62" t="s">
        <v>65</v>
      </c>
      <c r="D9" s="51" t="s">
        <v>181</v>
      </c>
      <c r="E9" s="52" t="s">
        <v>86</v>
      </c>
      <c r="F9" s="62">
        <v>1</v>
      </c>
    </row>
    <row r="10" spans="1:6" ht="14" x14ac:dyDescent="0.15">
      <c r="A10" s="49"/>
      <c r="B10" s="62" t="s">
        <v>66</v>
      </c>
      <c r="C10" s="62" t="s">
        <v>67</v>
      </c>
      <c r="D10" s="72" t="s">
        <v>54</v>
      </c>
      <c r="E10" s="49"/>
      <c r="F10" s="62" t="s">
        <v>55</v>
      </c>
    </row>
    <row r="11" spans="1:6" ht="126" x14ac:dyDescent="0.15">
      <c r="A11" s="49"/>
      <c r="B11" s="62" t="s">
        <v>10</v>
      </c>
      <c r="C11" s="62" t="s">
        <v>68</v>
      </c>
      <c r="D11" s="75" t="s">
        <v>182</v>
      </c>
      <c r="E11" s="49"/>
      <c r="F11" s="62">
        <v>2</v>
      </c>
    </row>
    <row r="12" spans="1:6" ht="14" x14ac:dyDescent="0.15">
      <c r="A12" s="49"/>
      <c r="B12" s="62" t="s">
        <v>11</v>
      </c>
      <c r="C12" s="62" t="s">
        <v>70</v>
      </c>
      <c r="D12" s="72" t="s">
        <v>54</v>
      </c>
      <c r="E12" s="49"/>
      <c r="F12" s="62" t="s">
        <v>55</v>
      </c>
    </row>
    <row r="13" spans="1:6" ht="14" x14ac:dyDescent="0.15">
      <c r="A13" s="49"/>
      <c r="B13" s="62" t="s">
        <v>12</v>
      </c>
      <c r="C13" s="62" t="s">
        <v>72</v>
      </c>
      <c r="D13" s="51" t="s">
        <v>183</v>
      </c>
      <c r="E13" s="49"/>
      <c r="F13" s="62">
        <v>1</v>
      </c>
    </row>
    <row r="14" spans="1:6" ht="14" x14ac:dyDescent="0.15">
      <c r="A14" s="54"/>
      <c r="B14" s="63" t="s">
        <v>13</v>
      </c>
      <c r="C14" s="63" t="s">
        <v>73</v>
      </c>
      <c r="D14" s="71" t="s">
        <v>54</v>
      </c>
      <c r="E14" s="54"/>
      <c r="F14" s="63" t="s">
        <v>55</v>
      </c>
    </row>
    <row r="15" spans="1:6" ht="14" x14ac:dyDescent="0.15">
      <c r="A15" s="64" t="s">
        <v>29</v>
      </c>
      <c r="B15" s="65" t="s">
        <v>44</v>
      </c>
      <c r="C15" s="65" t="s">
        <v>45</v>
      </c>
      <c r="D15" s="58" t="s">
        <v>46</v>
      </c>
      <c r="E15" s="58" t="s">
        <v>47</v>
      </c>
      <c r="F15" s="58" t="s">
        <v>48</v>
      </c>
    </row>
    <row r="16" spans="1:6" ht="14" x14ac:dyDescent="0.15">
      <c r="A16" s="49"/>
      <c r="B16" s="62" t="s">
        <v>8</v>
      </c>
      <c r="C16" s="62" t="s">
        <v>65</v>
      </c>
      <c r="D16" s="72" t="s">
        <v>54</v>
      </c>
      <c r="E16" s="52" t="s">
        <v>87</v>
      </c>
      <c r="F16" s="62" t="s">
        <v>55</v>
      </c>
    </row>
    <row r="17" spans="1:6" ht="14" x14ac:dyDescent="0.15">
      <c r="A17" s="49"/>
      <c r="B17" s="62" t="s">
        <v>66</v>
      </c>
      <c r="C17" s="62" t="s">
        <v>67</v>
      </c>
      <c r="D17" s="72" t="s">
        <v>54</v>
      </c>
      <c r="E17" s="49"/>
      <c r="F17" s="62" t="s">
        <v>55</v>
      </c>
    </row>
    <row r="18" spans="1:6" ht="70" x14ac:dyDescent="0.15">
      <c r="A18" s="49"/>
      <c r="B18" s="62" t="s">
        <v>10</v>
      </c>
      <c r="C18" s="62" t="s">
        <v>68</v>
      </c>
      <c r="D18" s="51" t="s">
        <v>184</v>
      </c>
      <c r="E18" s="49"/>
      <c r="F18" s="50">
        <v>2</v>
      </c>
    </row>
    <row r="19" spans="1:6" ht="28" x14ac:dyDescent="0.15">
      <c r="A19" s="49"/>
      <c r="B19" s="62" t="s">
        <v>11</v>
      </c>
      <c r="C19" s="62" t="s">
        <v>70</v>
      </c>
      <c r="D19" s="51" t="s">
        <v>185</v>
      </c>
      <c r="E19" s="49"/>
      <c r="F19" s="62">
        <v>2</v>
      </c>
    </row>
    <row r="20" spans="1:6" ht="14" x14ac:dyDescent="0.15">
      <c r="A20" s="49"/>
      <c r="B20" s="62" t="s">
        <v>12</v>
      </c>
      <c r="C20" s="62" t="s">
        <v>72</v>
      </c>
      <c r="D20" s="51" t="s">
        <v>186</v>
      </c>
      <c r="E20" s="49"/>
      <c r="F20" s="62">
        <v>1</v>
      </c>
    </row>
    <row r="21" spans="1:6" ht="14" x14ac:dyDescent="0.15">
      <c r="A21" s="54"/>
      <c r="B21" s="63" t="s">
        <v>13</v>
      </c>
      <c r="C21" s="63" t="s">
        <v>73</v>
      </c>
      <c r="D21" s="71" t="s">
        <v>54</v>
      </c>
      <c r="E21" s="54"/>
      <c r="F21" s="63" t="s">
        <v>55</v>
      </c>
    </row>
    <row r="22" spans="1:6" ht="14" x14ac:dyDescent="0.15">
      <c r="A22" s="64" t="s">
        <v>30</v>
      </c>
      <c r="B22" s="65" t="s">
        <v>44</v>
      </c>
      <c r="C22" s="65" t="s">
        <v>45</v>
      </c>
      <c r="D22" s="58" t="s">
        <v>46</v>
      </c>
      <c r="E22" s="58" t="s">
        <v>47</v>
      </c>
      <c r="F22" s="58" t="s">
        <v>48</v>
      </c>
    </row>
    <row r="23" spans="1:6" ht="14" x14ac:dyDescent="0.15">
      <c r="A23" s="49"/>
      <c r="B23" s="62" t="s">
        <v>8</v>
      </c>
      <c r="C23" s="62" t="s">
        <v>65</v>
      </c>
      <c r="D23" s="72" t="s">
        <v>54</v>
      </c>
      <c r="E23" s="52" t="s">
        <v>88</v>
      </c>
      <c r="F23" s="62" t="s">
        <v>55</v>
      </c>
    </row>
    <row r="24" spans="1:6" ht="42" x14ac:dyDescent="0.15">
      <c r="A24" s="49"/>
      <c r="B24" s="62" t="s">
        <v>66</v>
      </c>
      <c r="C24" s="62" t="s">
        <v>67</v>
      </c>
      <c r="D24" s="51" t="s">
        <v>187</v>
      </c>
      <c r="E24" s="49"/>
      <c r="F24" s="50">
        <v>0</v>
      </c>
    </row>
    <row r="25" spans="1:6" ht="14" x14ac:dyDescent="0.15">
      <c r="A25" s="49"/>
      <c r="B25" s="62" t="s">
        <v>10</v>
      </c>
      <c r="C25" s="62" t="s">
        <v>68</v>
      </c>
      <c r="D25" s="51" t="s">
        <v>188</v>
      </c>
      <c r="E25" s="49"/>
      <c r="F25" s="62">
        <v>2</v>
      </c>
    </row>
    <row r="26" spans="1:6" ht="14" x14ac:dyDescent="0.15">
      <c r="A26" s="49"/>
      <c r="B26" s="62" t="s">
        <v>11</v>
      </c>
      <c r="C26" s="62" t="s">
        <v>70</v>
      </c>
      <c r="D26" s="72" t="s">
        <v>54</v>
      </c>
      <c r="E26" s="49"/>
      <c r="F26" s="62" t="s">
        <v>55</v>
      </c>
    </row>
    <row r="27" spans="1:6" ht="14" x14ac:dyDescent="0.15">
      <c r="A27" s="49"/>
      <c r="B27" s="62" t="s">
        <v>12</v>
      </c>
      <c r="C27" s="62" t="s">
        <v>72</v>
      </c>
      <c r="D27" s="51" t="s">
        <v>189</v>
      </c>
      <c r="E27" s="49"/>
      <c r="F27" s="62">
        <v>1</v>
      </c>
    </row>
    <row r="28" spans="1:6" ht="14" x14ac:dyDescent="0.15">
      <c r="A28" s="54"/>
      <c r="B28" s="63" t="s">
        <v>13</v>
      </c>
      <c r="C28" s="63" t="s">
        <v>73</v>
      </c>
      <c r="D28" s="71" t="s">
        <v>54</v>
      </c>
      <c r="E28" s="54"/>
      <c r="F28" s="63" t="s">
        <v>55</v>
      </c>
    </row>
    <row r="29" spans="1:6" ht="14" x14ac:dyDescent="0.15">
      <c r="A29" s="64" t="s">
        <v>31</v>
      </c>
      <c r="B29" s="65" t="s">
        <v>44</v>
      </c>
      <c r="C29" s="65" t="s">
        <v>45</v>
      </c>
      <c r="D29" s="58" t="s">
        <v>46</v>
      </c>
      <c r="E29" s="58" t="s">
        <v>47</v>
      </c>
      <c r="F29" s="58" t="s">
        <v>48</v>
      </c>
    </row>
    <row r="30" spans="1:6" ht="70" x14ac:dyDescent="0.15">
      <c r="A30" s="49"/>
      <c r="B30" s="62" t="s">
        <v>8</v>
      </c>
      <c r="C30" s="62" t="s">
        <v>65</v>
      </c>
      <c r="D30" s="67" t="s">
        <v>190</v>
      </c>
      <c r="E30" s="52" t="s">
        <v>89</v>
      </c>
      <c r="F30" s="50">
        <v>1</v>
      </c>
    </row>
    <row r="31" spans="1:6" ht="42" x14ac:dyDescent="0.15">
      <c r="A31" s="49"/>
      <c r="B31" s="62" t="s">
        <v>66</v>
      </c>
      <c r="C31" s="62" t="s">
        <v>67</v>
      </c>
      <c r="D31" s="51" t="s">
        <v>191</v>
      </c>
      <c r="E31" s="49"/>
      <c r="F31" s="62">
        <v>0</v>
      </c>
    </row>
    <row r="32" spans="1:6" ht="84" x14ac:dyDescent="0.15">
      <c r="A32" s="49"/>
      <c r="B32" s="62" t="s">
        <v>10</v>
      </c>
      <c r="C32" s="62" t="s">
        <v>68</v>
      </c>
      <c r="D32" s="51" t="s">
        <v>192</v>
      </c>
      <c r="E32" s="49"/>
      <c r="F32" s="62">
        <v>2</v>
      </c>
    </row>
    <row r="33" spans="1:6" ht="28" x14ac:dyDescent="0.15">
      <c r="A33" s="49"/>
      <c r="B33" s="62" t="s">
        <v>11</v>
      </c>
      <c r="C33" s="62" t="s">
        <v>70</v>
      </c>
      <c r="D33" s="50" t="s">
        <v>93</v>
      </c>
      <c r="E33" s="49"/>
      <c r="F33" s="62">
        <v>2</v>
      </c>
    </row>
    <row r="34" spans="1:6" ht="14" x14ac:dyDescent="0.15">
      <c r="A34" s="49"/>
      <c r="B34" s="62" t="s">
        <v>12</v>
      </c>
      <c r="C34" s="62" t="s">
        <v>72</v>
      </c>
      <c r="D34" s="51" t="s">
        <v>193</v>
      </c>
      <c r="E34" s="49"/>
      <c r="F34" s="62">
        <v>1</v>
      </c>
    </row>
    <row r="35" spans="1:6" ht="42" x14ac:dyDescent="0.15">
      <c r="A35" s="54"/>
      <c r="B35" s="63" t="s">
        <v>13</v>
      </c>
      <c r="C35" s="63" t="s">
        <v>73</v>
      </c>
      <c r="D35" s="59" t="s">
        <v>194</v>
      </c>
      <c r="E35" s="54"/>
      <c r="F35" s="55">
        <v>2</v>
      </c>
    </row>
    <row r="36" spans="1:6" ht="14" x14ac:dyDescent="0.15">
      <c r="A36" s="64" t="s">
        <v>33</v>
      </c>
      <c r="B36" s="65" t="s">
        <v>44</v>
      </c>
      <c r="C36" s="65" t="s">
        <v>45</v>
      </c>
      <c r="D36" s="58" t="s">
        <v>46</v>
      </c>
      <c r="E36" s="58" t="s">
        <v>47</v>
      </c>
      <c r="F36" s="58" t="s">
        <v>48</v>
      </c>
    </row>
    <row r="37" spans="1:6" ht="14" x14ac:dyDescent="0.15">
      <c r="A37" s="49"/>
      <c r="B37" s="62" t="s">
        <v>8</v>
      </c>
      <c r="C37" s="62" t="s">
        <v>65</v>
      </c>
      <c r="D37" s="51" t="s">
        <v>195</v>
      </c>
      <c r="E37" s="52" t="s">
        <v>90</v>
      </c>
      <c r="F37" s="50">
        <v>2</v>
      </c>
    </row>
    <row r="38" spans="1:6" ht="14" x14ac:dyDescent="0.15">
      <c r="A38" s="49"/>
      <c r="B38" s="62" t="s">
        <v>66</v>
      </c>
      <c r="C38" s="62" t="s">
        <v>67</v>
      </c>
      <c r="D38" s="72" t="s">
        <v>54</v>
      </c>
      <c r="E38" s="49"/>
      <c r="F38" s="62" t="s">
        <v>55</v>
      </c>
    </row>
    <row r="39" spans="1:6" ht="84" x14ac:dyDescent="0.15">
      <c r="A39" s="49"/>
      <c r="B39" s="62" t="s">
        <v>10</v>
      </c>
      <c r="C39" s="62" t="s">
        <v>68</v>
      </c>
      <c r="D39" s="51" t="s">
        <v>196</v>
      </c>
      <c r="E39" s="49"/>
      <c r="F39" s="62">
        <v>2</v>
      </c>
    </row>
    <row r="40" spans="1:6" ht="14" x14ac:dyDescent="0.15">
      <c r="A40" s="49"/>
      <c r="B40" s="62" t="s">
        <v>11</v>
      </c>
      <c r="C40" s="62" t="s">
        <v>70</v>
      </c>
      <c r="D40" s="72" t="s">
        <v>54</v>
      </c>
      <c r="E40" s="49"/>
      <c r="F40" s="62" t="s">
        <v>55</v>
      </c>
    </row>
    <row r="41" spans="1:6" ht="14" x14ac:dyDescent="0.15">
      <c r="A41" s="49"/>
      <c r="B41" s="62" t="s">
        <v>12</v>
      </c>
      <c r="C41" s="62" t="s">
        <v>72</v>
      </c>
      <c r="D41" s="51" t="s">
        <v>197</v>
      </c>
      <c r="E41" s="49"/>
      <c r="F41" s="50">
        <v>1</v>
      </c>
    </row>
    <row r="42" spans="1:6" ht="28" x14ac:dyDescent="0.15">
      <c r="A42" s="54"/>
      <c r="B42" s="63" t="s">
        <v>13</v>
      </c>
      <c r="C42" s="63" t="s">
        <v>73</v>
      </c>
      <c r="D42" s="59" t="s">
        <v>198</v>
      </c>
      <c r="E42" s="54"/>
      <c r="F42" s="63">
        <v>2</v>
      </c>
    </row>
    <row r="43" spans="1:6" ht="14" x14ac:dyDescent="0.15">
      <c r="A43" s="64" t="s">
        <v>34</v>
      </c>
      <c r="B43" s="65" t="s">
        <v>44</v>
      </c>
      <c r="C43" s="65" t="s">
        <v>45</v>
      </c>
      <c r="D43" s="58" t="s">
        <v>46</v>
      </c>
      <c r="E43" s="58" t="s">
        <v>47</v>
      </c>
      <c r="F43" s="58" t="s">
        <v>48</v>
      </c>
    </row>
    <row r="44" spans="1:6" ht="14" x14ac:dyDescent="0.15">
      <c r="A44" s="49"/>
      <c r="B44" s="62" t="s">
        <v>8</v>
      </c>
      <c r="C44" s="62" t="s">
        <v>65</v>
      </c>
      <c r="D44" s="51" t="s">
        <v>199</v>
      </c>
      <c r="E44" s="52" t="s">
        <v>91</v>
      </c>
      <c r="F44" s="50">
        <v>2</v>
      </c>
    </row>
    <row r="45" spans="1:6" ht="14" x14ac:dyDescent="0.15">
      <c r="A45" s="49"/>
      <c r="B45" s="62" t="s">
        <v>66</v>
      </c>
      <c r="C45" s="62" t="s">
        <v>67</v>
      </c>
      <c r="D45" s="72" t="s">
        <v>54</v>
      </c>
      <c r="E45" s="49"/>
      <c r="F45" s="62" t="s">
        <v>55</v>
      </c>
    </row>
    <row r="46" spans="1:6" ht="126" x14ac:dyDescent="0.15">
      <c r="A46" s="49"/>
      <c r="B46" s="62" t="s">
        <v>10</v>
      </c>
      <c r="C46" s="62" t="s">
        <v>68</v>
      </c>
      <c r="D46" s="51" t="s">
        <v>200</v>
      </c>
      <c r="E46" s="49"/>
      <c r="F46" s="62">
        <v>2</v>
      </c>
    </row>
    <row r="47" spans="1:6" ht="14" x14ac:dyDescent="0.15">
      <c r="A47" s="49"/>
      <c r="B47" s="62" t="s">
        <v>11</v>
      </c>
      <c r="C47" s="62" t="s">
        <v>70</v>
      </c>
      <c r="D47" s="72" t="s">
        <v>54</v>
      </c>
      <c r="E47" s="49"/>
      <c r="F47" s="62" t="s">
        <v>55</v>
      </c>
    </row>
    <row r="48" spans="1:6" ht="14" x14ac:dyDescent="0.15">
      <c r="A48" s="49"/>
      <c r="B48" s="62" t="s">
        <v>12</v>
      </c>
      <c r="C48" s="62" t="s">
        <v>72</v>
      </c>
      <c r="D48" s="51" t="s">
        <v>201</v>
      </c>
      <c r="E48" s="49"/>
      <c r="F48" s="62">
        <v>1</v>
      </c>
    </row>
    <row r="49" spans="1:6" ht="14" x14ac:dyDescent="0.15">
      <c r="A49" s="54"/>
      <c r="B49" s="63" t="s">
        <v>13</v>
      </c>
      <c r="C49" s="63" t="s">
        <v>73</v>
      </c>
      <c r="D49" s="71" t="s">
        <v>54</v>
      </c>
      <c r="E49" s="54"/>
      <c r="F49" s="63" t="s">
        <v>55</v>
      </c>
    </row>
    <row r="50" spans="1:6" ht="14" x14ac:dyDescent="0.15">
      <c r="A50" s="46" t="s">
        <v>35</v>
      </c>
      <c r="B50" s="27" t="s">
        <v>44</v>
      </c>
      <c r="C50" s="27" t="s">
        <v>45</v>
      </c>
      <c r="D50" s="28" t="s">
        <v>46</v>
      </c>
      <c r="E50" s="28" t="s">
        <v>47</v>
      </c>
      <c r="F50" s="28" t="s">
        <v>48</v>
      </c>
    </row>
    <row r="51" spans="1:6" ht="14" x14ac:dyDescent="0.15">
      <c r="A51" s="40"/>
      <c r="B51" s="26" t="s">
        <v>8</v>
      </c>
      <c r="C51" s="26" t="s">
        <v>65</v>
      </c>
      <c r="D51" s="36" t="s">
        <v>54</v>
      </c>
      <c r="E51" s="44" t="s">
        <v>92</v>
      </c>
      <c r="F51" s="26" t="s">
        <v>55</v>
      </c>
    </row>
    <row r="52" spans="1:6" ht="14" x14ac:dyDescent="0.15">
      <c r="A52" s="40"/>
      <c r="B52" s="26" t="s">
        <v>66</v>
      </c>
      <c r="C52" s="26" t="s">
        <v>67</v>
      </c>
      <c r="D52" s="31" t="s">
        <v>202</v>
      </c>
      <c r="E52" s="40"/>
      <c r="F52" s="26">
        <v>2</v>
      </c>
    </row>
    <row r="53" spans="1:6" ht="14" x14ac:dyDescent="0.15">
      <c r="A53" s="40"/>
      <c r="B53" s="26" t="s">
        <v>10</v>
      </c>
      <c r="C53" s="26" t="s">
        <v>68</v>
      </c>
      <c r="D53" s="3" t="s">
        <v>94</v>
      </c>
      <c r="E53" s="40"/>
      <c r="F53" s="26">
        <v>2</v>
      </c>
    </row>
    <row r="54" spans="1:6" ht="42" x14ac:dyDescent="0.15">
      <c r="A54" s="40"/>
      <c r="B54" s="26" t="s">
        <v>11</v>
      </c>
      <c r="C54" s="26" t="s">
        <v>70</v>
      </c>
      <c r="D54" s="31" t="s">
        <v>203</v>
      </c>
      <c r="E54" s="40"/>
      <c r="F54" s="26">
        <v>2</v>
      </c>
    </row>
    <row r="55" spans="1:6" ht="14" x14ac:dyDescent="0.15">
      <c r="A55" s="40"/>
      <c r="B55" s="26" t="s">
        <v>12</v>
      </c>
      <c r="C55" s="26" t="s">
        <v>72</v>
      </c>
      <c r="D55" s="36" t="s">
        <v>95</v>
      </c>
      <c r="E55" s="40"/>
      <c r="F55" s="26" t="s">
        <v>55</v>
      </c>
    </row>
    <row r="56" spans="1:6" ht="14" x14ac:dyDescent="0.15">
      <c r="A56" s="40"/>
      <c r="B56" s="26" t="s">
        <v>13</v>
      </c>
      <c r="C56" s="26" t="s">
        <v>73</v>
      </c>
      <c r="D56" s="36" t="s">
        <v>54</v>
      </c>
      <c r="E56" s="40"/>
      <c r="F56" s="26" t="s">
        <v>55</v>
      </c>
    </row>
  </sheetData>
  <mergeCells count="16">
    <mergeCell ref="E30:E35"/>
    <mergeCell ref="E37:E42"/>
    <mergeCell ref="E44:E49"/>
    <mergeCell ref="E51:E56"/>
    <mergeCell ref="A2:A7"/>
    <mergeCell ref="E2:E7"/>
    <mergeCell ref="A8:A14"/>
    <mergeCell ref="E9:E14"/>
    <mergeCell ref="A15:A21"/>
    <mergeCell ref="E16:E21"/>
    <mergeCell ref="E23:E28"/>
    <mergeCell ref="A22:A28"/>
    <mergeCell ref="A29:A35"/>
    <mergeCell ref="A36:A42"/>
    <mergeCell ref="A43:A49"/>
    <mergeCell ref="A50:A56"/>
  </mergeCells>
  <hyperlinks>
    <hyperlink ref="D2" r:id="rId1" xr:uid="{00000000-0004-0000-0500-000000000000}"/>
    <hyperlink ref="D3" r:id="rId2" xr:uid="{00000000-0004-0000-0500-000001000000}"/>
    <hyperlink ref="D4" r:id="rId3" xr:uid="{00000000-0004-0000-0500-000002000000}"/>
    <hyperlink ref="D5" r:id="rId4" xr:uid="{00000000-0004-0000-0500-000003000000}"/>
    <hyperlink ref="D6" r:id="rId5" xr:uid="{00000000-0004-0000-0500-000004000000}"/>
    <hyperlink ref="D7" r:id="rId6" xr:uid="{00000000-0004-0000-0500-000005000000}"/>
    <hyperlink ref="D9" r:id="rId7" xr:uid="{00000000-0004-0000-0500-000006000000}"/>
    <hyperlink ref="D11" r:id="rId8" xr:uid="{00000000-0004-0000-0500-000007000000}"/>
    <hyperlink ref="D13" r:id="rId9" xr:uid="{00000000-0004-0000-0500-000008000000}"/>
    <hyperlink ref="D18" r:id="rId10" xr:uid="{00000000-0004-0000-0500-000009000000}"/>
    <hyperlink ref="D19" r:id="rId11" xr:uid="{00000000-0004-0000-0500-00000A000000}"/>
    <hyperlink ref="D20" r:id="rId12" xr:uid="{00000000-0004-0000-0500-00000B000000}"/>
    <hyperlink ref="D24" r:id="rId13" xr:uid="{00000000-0004-0000-0500-00000C000000}"/>
    <hyperlink ref="D25" r:id="rId14" xr:uid="{00000000-0004-0000-0500-00000D000000}"/>
    <hyperlink ref="D27" r:id="rId15" xr:uid="{00000000-0004-0000-0500-00000E000000}"/>
    <hyperlink ref="D30" r:id="rId16" xr:uid="{00000000-0004-0000-0500-00000F000000}"/>
    <hyperlink ref="D31" r:id="rId17" xr:uid="{00000000-0004-0000-0500-000010000000}"/>
    <hyperlink ref="D32" r:id="rId18" xr:uid="{00000000-0004-0000-0500-000011000000}"/>
    <hyperlink ref="D34" r:id="rId19" xr:uid="{00000000-0004-0000-0500-000012000000}"/>
    <hyperlink ref="D35" r:id="rId20" xr:uid="{00000000-0004-0000-0500-000013000000}"/>
    <hyperlink ref="D37" r:id="rId21" xr:uid="{00000000-0004-0000-0500-000014000000}"/>
    <hyperlink ref="D39" r:id="rId22" xr:uid="{00000000-0004-0000-0500-000015000000}"/>
    <hyperlink ref="D41" r:id="rId23" xr:uid="{00000000-0004-0000-0500-000016000000}"/>
    <hyperlink ref="D42" r:id="rId24" xr:uid="{00000000-0004-0000-0500-000017000000}"/>
    <hyperlink ref="D44" r:id="rId25" xr:uid="{00000000-0004-0000-0500-000018000000}"/>
    <hyperlink ref="D46" r:id="rId26" xr:uid="{00000000-0004-0000-0500-000019000000}"/>
    <hyperlink ref="D48" r:id="rId27" xr:uid="{00000000-0004-0000-0500-00001A000000}"/>
    <hyperlink ref="D52" r:id="rId28" xr:uid="{00000000-0004-0000-0500-00001B000000}"/>
    <hyperlink ref="D54" r:id="rId29" xr:uid="{00000000-0004-0000-0500-00001C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992"/>
  <sheetViews>
    <sheetView topLeftCell="A14" workbookViewId="0">
      <selection activeCell="G28" sqref="G28"/>
    </sheetView>
  </sheetViews>
  <sheetFormatPr baseColWidth="10" defaultColWidth="14.5" defaultRowHeight="13" x14ac:dyDescent="0.15"/>
  <cols>
    <col min="1" max="1" width="20.1640625" style="4" customWidth="1"/>
    <col min="2" max="2" width="24.5" style="4" customWidth="1"/>
    <col min="3" max="3" width="50.33203125" style="4" customWidth="1"/>
    <col min="4" max="4" width="56.83203125" style="4" customWidth="1"/>
    <col min="5" max="6" width="26.5" style="4" customWidth="1"/>
    <col min="7" max="16384" width="14.5" style="4"/>
  </cols>
  <sheetData>
    <row r="1" spans="1:8" ht="14" x14ac:dyDescent="0.15">
      <c r="A1" s="60" t="s">
        <v>27</v>
      </c>
      <c r="B1" s="61" t="s">
        <v>44</v>
      </c>
      <c r="C1" s="61" t="s">
        <v>45</v>
      </c>
      <c r="D1" s="48" t="s">
        <v>46</v>
      </c>
      <c r="E1" s="48" t="s">
        <v>47</v>
      </c>
      <c r="F1" s="48" t="s">
        <v>48</v>
      </c>
    </row>
    <row r="2" spans="1:8" ht="42" x14ac:dyDescent="0.15">
      <c r="A2" s="49"/>
      <c r="B2" s="62" t="s">
        <v>14</v>
      </c>
      <c r="C2" s="62" t="s">
        <v>75</v>
      </c>
      <c r="D2" s="72" t="s">
        <v>96</v>
      </c>
      <c r="E2" s="52" t="s">
        <v>85</v>
      </c>
      <c r="F2" s="62">
        <v>0</v>
      </c>
      <c r="H2" s="27"/>
    </row>
    <row r="3" spans="1:8" ht="14" x14ac:dyDescent="0.15">
      <c r="A3" s="49"/>
      <c r="B3" s="62" t="s">
        <v>15</v>
      </c>
      <c r="C3" s="62" t="s">
        <v>77</v>
      </c>
      <c r="D3" s="72" t="s">
        <v>78</v>
      </c>
      <c r="E3" s="49"/>
      <c r="F3" s="62">
        <v>1</v>
      </c>
      <c r="H3" s="44"/>
    </row>
    <row r="4" spans="1:8" ht="14" x14ac:dyDescent="0.15">
      <c r="A4" s="49"/>
      <c r="B4" s="62" t="s">
        <v>16</v>
      </c>
      <c r="C4" s="62" t="s">
        <v>79</v>
      </c>
      <c r="D4" s="72" t="s">
        <v>78</v>
      </c>
      <c r="E4" s="49"/>
      <c r="F4" s="62">
        <v>1</v>
      </c>
      <c r="H4" s="40"/>
    </row>
    <row r="5" spans="1:8" ht="14" x14ac:dyDescent="0.15">
      <c r="A5" s="54"/>
      <c r="B5" s="63" t="s">
        <v>17</v>
      </c>
      <c r="C5" s="63" t="s">
        <v>80</v>
      </c>
      <c r="D5" s="71" t="s">
        <v>97</v>
      </c>
      <c r="E5" s="54"/>
      <c r="F5" s="63">
        <v>0.5</v>
      </c>
      <c r="H5" s="40"/>
    </row>
    <row r="6" spans="1:8" ht="14" x14ac:dyDescent="0.15">
      <c r="A6" s="64" t="s">
        <v>28</v>
      </c>
      <c r="B6" s="65" t="s">
        <v>44</v>
      </c>
      <c r="C6" s="65" t="s">
        <v>45</v>
      </c>
      <c r="D6" s="58" t="s">
        <v>46</v>
      </c>
      <c r="E6" s="58" t="s">
        <v>47</v>
      </c>
      <c r="F6" s="58" t="s">
        <v>48</v>
      </c>
      <c r="H6" s="40"/>
    </row>
    <row r="7" spans="1:8" ht="14" x14ac:dyDescent="0.15">
      <c r="A7" s="49"/>
      <c r="B7" s="62" t="s">
        <v>14</v>
      </c>
      <c r="C7" s="62" t="s">
        <v>75</v>
      </c>
      <c r="D7" s="72" t="s">
        <v>76</v>
      </c>
      <c r="E7" s="52" t="s">
        <v>86</v>
      </c>
      <c r="F7" s="62">
        <v>1</v>
      </c>
      <c r="H7" s="27"/>
    </row>
    <row r="8" spans="1:8" ht="14" x14ac:dyDescent="0.15">
      <c r="A8" s="49"/>
      <c r="B8" s="62" t="s">
        <v>15</v>
      </c>
      <c r="C8" s="62" t="s">
        <v>77</v>
      </c>
      <c r="D8" s="72" t="s">
        <v>78</v>
      </c>
      <c r="E8" s="49"/>
      <c r="F8" s="62">
        <v>1</v>
      </c>
      <c r="H8" s="44"/>
    </row>
    <row r="9" spans="1:8" ht="14" x14ac:dyDescent="0.15">
      <c r="A9" s="49"/>
      <c r="B9" s="62" t="s">
        <v>16</v>
      </c>
      <c r="C9" s="62" t="s">
        <v>79</v>
      </c>
      <c r="D9" s="72" t="s">
        <v>78</v>
      </c>
      <c r="E9" s="49"/>
      <c r="F9" s="62">
        <v>1</v>
      </c>
      <c r="H9" s="40"/>
    </row>
    <row r="10" spans="1:8" ht="28" x14ac:dyDescent="0.15">
      <c r="A10" s="54"/>
      <c r="B10" s="63" t="s">
        <v>17</v>
      </c>
      <c r="C10" s="63" t="s">
        <v>80</v>
      </c>
      <c r="D10" s="71" t="s">
        <v>98</v>
      </c>
      <c r="E10" s="54"/>
      <c r="F10" s="63">
        <v>0.5</v>
      </c>
      <c r="H10" s="40"/>
    </row>
    <row r="11" spans="1:8" ht="14" x14ac:dyDescent="0.15">
      <c r="A11" s="64" t="s">
        <v>29</v>
      </c>
      <c r="B11" s="65" t="s">
        <v>44</v>
      </c>
      <c r="C11" s="65" t="s">
        <v>45</v>
      </c>
      <c r="D11" s="58" t="s">
        <v>46</v>
      </c>
      <c r="E11" s="58" t="s">
        <v>47</v>
      </c>
      <c r="F11" s="58" t="s">
        <v>48</v>
      </c>
      <c r="H11" s="40"/>
    </row>
    <row r="12" spans="1:8" ht="14" x14ac:dyDescent="0.15">
      <c r="A12" s="49"/>
      <c r="B12" s="62" t="s">
        <v>14</v>
      </c>
      <c r="C12" s="62" t="s">
        <v>75</v>
      </c>
      <c r="D12" s="72" t="s">
        <v>76</v>
      </c>
      <c r="E12" s="52" t="s">
        <v>87</v>
      </c>
      <c r="F12" s="62">
        <v>1</v>
      </c>
      <c r="H12" s="27"/>
    </row>
    <row r="13" spans="1:8" ht="14" x14ac:dyDescent="0.15">
      <c r="A13" s="49"/>
      <c r="B13" s="62" t="s">
        <v>15</v>
      </c>
      <c r="C13" s="62" t="s">
        <v>77</v>
      </c>
      <c r="D13" s="72" t="s">
        <v>78</v>
      </c>
      <c r="E13" s="49"/>
      <c r="F13" s="62">
        <v>1</v>
      </c>
      <c r="H13" s="44"/>
    </row>
    <row r="14" spans="1:8" ht="14" x14ac:dyDescent="0.15">
      <c r="A14" s="49"/>
      <c r="B14" s="62" t="s">
        <v>16</v>
      </c>
      <c r="C14" s="62" t="s">
        <v>79</v>
      </c>
      <c r="D14" s="72" t="s">
        <v>78</v>
      </c>
      <c r="E14" s="49"/>
      <c r="F14" s="62">
        <v>1</v>
      </c>
      <c r="H14" s="40"/>
    </row>
    <row r="15" spans="1:8" ht="28" x14ac:dyDescent="0.15">
      <c r="A15" s="54"/>
      <c r="B15" s="63" t="s">
        <v>17</v>
      </c>
      <c r="C15" s="63" t="s">
        <v>80</v>
      </c>
      <c r="D15" s="55" t="s">
        <v>99</v>
      </c>
      <c r="E15" s="54"/>
      <c r="F15" s="63">
        <v>0</v>
      </c>
      <c r="H15" s="40"/>
    </row>
    <row r="16" spans="1:8" ht="14" x14ac:dyDescent="0.15">
      <c r="A16" s="64" t="s">
        <v>30</v>
      </c>
      <c r="B16" s="65" t="s">
        <v>44</v>
      </c>
      <c r="C16" s="65" t="s">
        <v>45</v>
      </c>
      <c r="D16" s="58" t="s">
        <v>46</v>
      </c>
      <c r="E16" s="58" t="s">
        <v>47</v>
      </c>
      <c r="F16" s="58" t="s">
        <v>48</v>
      </c>
      <c r="H16" s="40"/>
    </row>
    <row r="17" spans="1:8" ht="98" x14ac:dyDescent="0.15">
      <c r="A17" s="49"/>
      <c r="B17" s="62" t="s">
        <v>14</v>
      </c>
      <c r="C17" s="62" t="s">
        <v>75</v>
      </c>
      <c r="D17" s="50" t="s">
        <v>100</v>
      </c>
      <c r="E17" s="52" t="s">
        <v>88</v>
      </c>
      <c r="F17" s="62">
        <v>0</v>
      </c>
      <c r="H17" s="27"/>
    </row>
    <row r="18" spans="1:8" ht="14" x14ac:dyDescent="0.15">
      <c r="A18" s="49"/>
      <c r="B18" s="62" t="s">
        <v>15</v>
      </c>
      <c r="C18" s="62" t="s">
        <v>77</v>
      </c>
      <c r="D18" s="72" t="s">
        <v>78</v>
      </c>
      <c r="E18" s="49"/>
      <c r="F18" s="62">
        <v>1</v>
      </c>
      <c r="H18" s="44"/>
    </row>
    <row r="19" spans="1:8" ht="14" x14ac:dyDescent="0.15">
      <c r="A19" s="49"/>
      <c r="B19" s="62" t="s">
        <v>16</v>
      </c>
      <c r="C19" s="62" t="s">
        <v>79</v>
      </c>
      <c r="D19" s="72" t="s">
        <v>78</v>
      </c>
      <c r="E19" s="49"/>
      <c r="F19" s="62">
        <v>1</v>
      </c>
      <c r="H19" s="40"/>
    </row>
    <row r="20" spans="1:8" ht="14" x14ac:dyDescent="0.15">
      <c r="A20" s="54"/>
      <c r="B20" s="63" t="s">
        <v>17</v>
      </c>
      <c r="C20" s="63" t="s">
        <v>80</v>
      </c>
      <c r="D20" s="71" t="s">
        <v>101</v>
      </c>
      <c r="E20" s="54"/>
      <c r="F20" s="63">
        <v>0</v>
      </c>
      <c r="H20" s="40"/>
    </row>
    <row r="21" spans="1:8" ht="14" x14ac:dyDescent="0.15">
      <c r="A21" s="64" t="s">
        <v>31</v>
      </c>
      <c r="B21" s="65" t="s">
        <v>44</v>
      </c>
      <c r="C21" s="65" t="s">
        <v>45</v>
      </c>
      <c r="D21" s="58" t="s">
        <v>46</v>
      </c>
      <c r="E21" s="65" t="s">
        <v>47</v>
      </c>
      <c r="F21" s="58" t="s">
        <v>48</v>
      </c>
      <c r="H21" s="40"/>
    </row>
    <row r="22" spans="1:8" ht="14" x14ac:dyDescent="0.15">
      <c r="A22" s="49"/>
      <c r="B22" s="62" t="s">
        <v>14</v>
      </c>
      <c r="C22" s="62" t="s">
        <v>75</v>
      </c>
      <c r="D22" s="72" t="s">
        <v>76</v>
      </c>
      <c r="E22" s="52" t="s">
        <v>89</v>
      </c>
      <c r="F22" s="62">
        <v>1</v>
      </c>
      <c r="H22" s="27"/>
    </row>
    <row r="23" spans="1:8" ht="14" x14ac:dyDescent="0.15">
      <c r="A23" s="49"/>
      <c r="B23" s="62" t="s">
        <v>15</v>
      </c>
      <c r="C23" s="62" t="s">
        <v>77</v>
      </c>
      <c r="D23" s="72" t="s">
        <v>78</v>
      </c>
      <c r="E23" s="49"/>
      <c r="F23" s="62">
        <v>1</v>
      </c>
      <c r="H23" s="44"/>
    </row>
    <row r="24" spans="1:8" ht="14" x14ac:dyDescent="0.15">
      <c r="A24" s="49"/>
      <c r="B24" s="62" t="s">
        <v>16</v>
      </c>
      <c r="C24" s="62" t="s">
        <v>79</v>
      </c>
      <c r="D24" s="72" t="s">
        <v>78</v>
      </c>
      <c r="E24" s="49"/>
      <c r="F24" s="62">
        <v>1</v>
      </c>
      <c r="H24" s="40"/>
    </row>
    <row r="25" spans="1:8" ht="14" x14ac:dyDescent="0.15">
      <c r="A25" s="54"/>
      <c r="B25" s="63" t="s">
        <v>17</v>
      </c>
      <c r="C25" s="63" t="s">
        <v>80</v>
      </c>
      <c r="D25" s="71" t="s">
        <v>102</v>
      </c>
      <c r="E25" s="54"/>
      <c r="F25" s="63">
        <v>2</v>
      </c>
      <c r="H25" s="40"/>
    </row>
    <row r="26" spans="1:8" ht="14" x14ac:dyDescent="0.15">
      <c r="A26" s="64" t="s">
        <v>33</v>
      </c>
      <c r="B26" s="65" t="s">
        <v>44</v>
      </c>
      <c r="C26" s="65" t="s">
        <v>45</v>
      </c>
      <c r="D26" s="58" t="s">
        <v>46</v>
      </c>
      <c r="E26" s="65" t="s">
        <v>47</v>
      </c>
      <c r="F26" s="58" t="s">
        <v>48</v>
      </c>
      <c r="H26" s="40"/>
    </row>
    <row r="27" spans="1:8" ht="14" x14ac:dyDescent="0.15">
      <c r="A27" s="49"/>
      <c r="B27" s="62" t="s">
        <v>14</v>
      </c>
      <c r="C27" s="62" t="s">
        <v>75</v>
      </c>
      <c r="D27" s="72" t="s">
        <v>76</v>
      </c>
      <c r="E27" s="52" t="s">
        <v>90</v>
      </c>
      <c r="F27" s="62">
        <v>1</v>
      </c>
      <c r="H27" s="27"/>
    </row>
    <row r="28" spans="1:8" ht="14" x14ac:dyDescent="0.15">
      <c r="A28" s="49"/>
      <c r="B28" s="62" t="s">
        <v>15</v>
      </c>
      <c r="C28" s="62" t="s">
        <v>77</v>
      </c>
      <c r="D28" s="72" t="s">
        <v>78</v>
      </c>
      <c r="E28" s="49"/>
      <c r="F28" s="62">
        <v>1</v>
      </c>
      <c r="H28" s="44"/>
    </row>
    <row r="29" spans="1:8" ht="14" x14ac:dyDescent="0.15">
      <c r="A29" s="49"/>
      <c r="B29" s="62" t="s">
        <v>16</v>
      </c>
      <c r="C29" s="62" t="s">
        <v>79</v>
      </c>
      <c r="D29" s="72" t="s">
        <v>78</v>
      </c>
      <c r="E29" s="49"/>
      <c r="F29" s="62">
        <v>1</v>
      </c>
      <c r="H29" s="40"/>
    </row>
    <row r="30" spans="1:8" ht="14" x14ac:dyDescent="0.15">
      <c r="A30" s="54"/>
      <c r="B30" s="63" t="s">
        <v>17</v>
      </c>
      <c r="C30" s="63" t="s">
        <v>80</v>
      </c>
      <c r="D30" s="71" t="s">
        <v>102</v>
      </c>
      <c r="E30" s="54"/>
      <c r="F30" s="63">
        <v>2</v>
      </c>
      <c r="H30" s="40"/>
    </row>
    <row r="31" spans="1:8" ht="14" x14ac:dyDescent="0.15">
      <c r="A31" s="64" t="s">
        <v>34</v>
      </c>
      <c r="B31" s="65" t="s">
        <v>44</v>
      </c>
      <c r="C31" s="65" t="s">
        <v>45</v>
      </c>
      <c r="D31" s="58" t="s">
        <v>46</v>
      </c>
      <c r="E31" s="65" t="s">
        <v>47</v>
      </c>
      <c r="F31" s="58" t="s">
        <v>48</v>
      </c>
      <c r="H31" s="40"/>
    </row>
    <row r="32" spans="1:8" ht="14" x14ac:dyDescent="0.15">
      <c r="A32" s="49"/>
      <c r="B32" s="62" t="s">
        <v>14</v>
      </c>
      <c r="C32" s="62" t="s">
        <v>75</v>
      </c>
      <c r="D32" s="72" t="s">
        <v>76</v>
      </c>
      <c r="E32" s="52" t="s">
        <v>91</v>
      </c>
      <c r="F32" s="62">
        <v>1</v>
      </c>
      <c r="H32" s="27"/>
    </row>
    <row r="33" spans="1:8" ht="14" x14ac:dyDescent="0.15">
      <c r="A33" s="49"/>
      <c r="B33" s="62" t="s">
        <v>15</v>
      </c>
      <c r="C33" s="62" t="s">
        <v>77</v>
      </c>
      <c r="D33" s="72" t="s">
        <v>78</v>
      </c>
      <c r="E33" s="49"/>
      <c r="F33" s="62">
        <v>1</v>
      </c>
      <c r="H33" s="44"/>
    </row>
    <row r="34" spans="1:8" ht="14" x14ac:dyDescent="0.15">
      <c r="A34" s="49"/>
      <c r="B34" s="62" t="s">
        <v>16</v>
      </c>
      <c r="C34" s="62" t="s">
        <v>79</v>
      </c>
      <c r="D34" s="72" t="s">
        <v>78</v>
      </c>
      <c r="E34" s="49"/>
      <c r="F34" s="62">
        <v>1</v>
      </c>
      <c r="H34" s="40"/>
    </row>
    <row r="35" spans="1:8" ht="14" x14ac:dyDescent="0.15">
      <c r="A35" s="54"/>
      <c r="B35" s="63" t="s">
        <v>17</v>
      </c>
      <c r="C35" s="63" t="s">
        <v>80</v>
      </c>
      <c r="D35" s="71" t="s">
        <v>102</v>
      </c>
      <c r="E35" s="54"/>
      <c r="F35" s="63">
        <v>2</v>
      </c>
      <c r="H35" s="40"/>
    </row>
    <row r="36" spans="1:8" ht="14" x14ac:dyDescent="0.15">
      <c r="A36" s="46" t="s">
        <v>35</v>
      </c>
      <c r="B36" s="27" t="s">
        <v>44</v>
      </c>
      <c r="C36" s="27" t="s">
        <v>45</v>
      </c>
      <c r="D36" s="28" t="s">
        <v>46</v>
      </c>
      <c r="E36" s="27" t="s">
        <v>47</v>
      </c>
      <c r="F36" s="28" t="s">
        <v>48</v>
      </c>
      <c r="H36" s="40"/>
    </row>
    <row r="37" spans="1:8" ht="14" x14ac:dyDescent="0.15">
      <c r="A37" s="40"/>
      <c r="B37" s="26" t="s">
        <v>14</v>
      </c>
      <c r="C37" s="26" t="s">
        <v>75</v>
      </c>
      <c r="D37" s="36" t="s">
        <v>76</v>
      </c>
      <c r="E37" s="44" t="s">
        <v>92</v>
      </c>
      <c r="F37" s="26">
        <v>1</v>
      </c>
      <c r="H37" s="27"/>
    </row>
    <row r="38" spans="1:8" ht="14" x14ac:dyDescent="0.15">
      <c r="A38" s="40"/>
      <c r="B38" s="26" t="s">
        <v>15</v>
      </c>
      <c r="C38" s="26" t="s">
        <v>77</v>
      </c>
      <c r="D38" s="36" t="s">
        <v>78</v>
      </c>
      <c r="E38" s="40"/>
      <c r="F38" s="26">
        <v>1</v>
      </c>
      <c r="H38" s="44"/>
    </row>
    <row r="39" spans="1:8" ht="14" x14ac:dyDescent="0.15">
      <c r="A39" s="40"/>
      <c r="B39" s="26" t="s">
        <v>16</v>
      </c>
      <c r="C39" s="26" t="s">
        <v>79</v>
      </c>
      <c r="D39" s="36" t="s">
        <v>78</v>
      </c>
      <c r="E39" s="40"/>
      <c r="F39" s="26">
        <v>1</v>
      </c>
      <c r="H39" s="40"/>
    </row>
    <row r="40" spans="1:8" ht="14" x14ac:dyDescent="0.15">
      <c r="A40" s="40"/>
      <c r="B40" s="26" t="s">
        <v>17</v>
      </c>
      <c r="C40" s="26" t="s">
        <v>80</v>
      </c>
      <c r="D40" s="36" t="s">
        <v>102</v>
      </c>
      <c r="E40" s="40"/>
      <c r="F40" s="26">
        <v>2</v>
      </c>
      <c r="H40" s="40"/>
    </row>
    <row r="41" spans="1:8" x14ac:dyDescent="0.15">
      <c r="D41" s="3"/>
      <c r="H41" s="40"/>
    </row>
    <row r="42" spans="1:8" x14ac:dyDescent="0.15">
      <c r="D42" s="3"/>
    </row>
    <row r="43" spans="1:8" x14ac:dyDescent="0.15">
      <c r="D43" s="3"/>
    </row>
    <row r="44" spans="1:8" x14ac:dyDescent="0.15">
      <c r="D44" s="3"/>
    </row>
    <row r="45" spans="1:8" x14ac:dyDescent="0.15">
      <c r="D45" s="3"/>
    </row>
    <row r="46" spans="1:8" x14ac:dyDescent="0.15">
      <c r="D46" s="3"/>
    </row>
    <row r="47" spans="1:8" x14ac:dyDescent="0.15">
      <c r="D47" s="3"/>
    </row>
    <row r="48" spans="1:8" x14ac:dyDescent="0.15">
      <c r="D48" s="3"/>
    </row>
    <row r="49" spans="4:4" x14ac:dyDescent="0.15">
      <c r="D49" s="3"/>
    </row>
    <row r="50" spans="4:4" x14ac:dyDescent="0.15">
      <c r="D50" s="3"/>
    </row>
    <row r="51" spans="4:4" x14ac:dyDescent="0.15">
      <c r="D51" s="3"/>
    </row>
    <row r="52" spans="4:4" x14ac:dyDescent="0.15">
      <c r="D52" s="3"/>
    </row>
    <row r="53" spans="4:4" x14ac:dyDescent="0.15">
      <c r="D53" s="3"/>
    </row>
    <row r="54" spans="4:4" x14ac:dyDescent="0.15">
      <c r="D54" s="3"/>
    </row>
    <row r="55" spans="4:4" x14ac:dyDescent="0.15">
      <c r="D55" s="3"/>
    </row>
    <row r="56" spans="4:4" x14ac:dyDescent="0.15">
      <c r="D56" s="3"/>
    </row>
    <row r="57" spans="4:4" x14ac:dyDescent="0.15">
      <c r="D57" s="3"/>
    </row>
    <row r="58" spans="4:4" x14ac:dyDescent="0.15">
      <c r="D58" s="3"/>
    </row>
    <row r="59" spans="4:4" x14ac:dyDescent="0.15">
      <c r="D59" s="3"/>
    </row>
    <row r="60" spans="4:4" x14ac:dyDescent="0.15">
      <c r="D60" s="3"/>
    </row>
    <row r="61" spans="4:4" x14ac:dyDescent="0.15">
      <c r="D61" s="3"/>
    </row>
    <row r="62" spans="4:4" x14ac:dyDescent="0.15">
      <c r="D62" s="3"/>
    </row>
    <row r="63" spans="4:4" x14ac:dyDescent="0.15">
      <c r="D63" s="3"/>
    </row>
    <row r="64" spans="4:4" x14ac:dyDescent="0.15">
      <c r="D64" s="3"/>
    </row>
    <row r="65" spans="4:4" x14ac:dyDescent="0.15">
      <c r="D65" s="3"/>
    </row>
    <row r="66" spans="4:4" x14ac:dyDescent="0.15">
      <c r="D66" s="3"/>
    </row>
    <row r="67" spans="4:4" x14ac:dyDescent="0.15">
      <c r="D67" s="3"/>
    </row>
    <row r="68" spans="4:4" x14ac:dyDescent="0.15">
      <c r="D68" s="3"/>
    </row>
    <row r="69" spans="4:4" x14ac:dyDescent="0.15">
      <c r="D69" s="3"/>
    </row>
    <row r="70" spans="4:4" x14ac:dyDescent="0.15">
      <c r="D70" s="3"/>
    </row>
    <row r="71" spans="4:4" x14ac:dyDescent="0.15">
      <c r="D71" s="3"/>
    </row>
    <row r="72" spans="4:4" x14ac:dyDescent="0.15">
      <c r="D72" s="3"/>
    </row>
    <row r="73" spans="4:4" x14ac:dyDescent="0.15">
      <c r="D73" s="3"/>
    </row>
    <row r="74" spans="4:4" x14ac:dyDescent="0.15">
      <c r="D74" s="3"/>
    </row>
    <row r="75" spans="4:4" x14ac:dyDescent="0.15">
      <c r="D75" s="3"/>
    </row>
    <row r="76" spans="4:4" x14ac:dyDescent="0.15">
      <c r="D76" s="3"/>
    </row>
    <row r="77" spans="4:4" x14ac:dyDescent="0.15">
      <c r="D77" s="3"/>
    </row>
    <row r="78" spans="4:4" x14ac:dyDescent="0.15">
      <c r="D78" s="3"/>
    </row>
    <row r="79" spans="4:4" x14ac:dyDescent="0.15">
      <c r="D79" s="3"/>
    </row>
    <row r="80" spans="4:4" x14ac:dyDescent="0.15">
      <c r="D80" s="3"/>
    </row>
    <row r="81" spans="4:4" x14ac:dyDescent="0.15">
      <c r="D81" s="3"/>
    </row>
    <row r="82" spans="4:4" x14ac:dyDescent="0.15">
      <c r="D82" s="3"/>
    </row>
    <row r="83" spans="4:4" x14ac:dyDescent="0.15">
      <c r="D83" s="3"/>
    </row>
    <row r="84" spans="4:4" x14ac:dyDescent="0.15">
      <c r="D84" s="3"/>
    </row>
    <row r="85" spans="4:4" x14ac:dyDescent="0.15">
      <c r="D85" s="3"/>
    </row>
    <row r="86" spans="4:4" x14ac:dyDescent="0.15">
      <c r="D86" s="3"/>
    </row>
    <row r="87" spans="4:4" x14ac:dyDescent="0.15">
      <c r="D87" s="3"/>
    </row>
    <row r="88" spans="4:4" x14ac:dyDescent="0.15">
      <c r="D88" s="3"/>
    </row>
    <row r="89" spans="4:4" x14ac:dyDescent="0.15">
      <c r="D89" s="3"/>
    </row>
    <row r="90" spans="4:4" x14ac:dyDescent="0.15">
      <c r="D90" s="3"/>
    </row>
    <row r="91" spans="4:4" x14ac:dyDescent="0.15">
      <c r="D91" s="3"/>
    </row>
    <row r="92" spans="4:4" x14ac:dyDescent="0.15">
      <c r="D92" s="3"/>
    </row>
    <row r="93" spans="4:4" x14ac:dyDescent="0.15">
      <c r="D93" s="3"/>
    </row>
    <row r="94" spans="4:4" x14ac:dyDescent="0.15">
      <c r="D94" s="3"/>
    </row>
    <row r="95" spans="4:4" x14ac:dyDescent="0.15">
      <c r="D95" s="3"/>
    </row>
    <row r="96" spans="4:4" x14ac:dyDescent="0.15">
      <c r="D96" s="3"/>
    </row>
    <row r="97" spans="4:4" x14ac:dyDescent="0.15">
      <c r="D97" s="3"/>
    </row>
    <row r="98" spans="4:4" x14ac:dyDescent="0.15">
      <c r="D98" s="3"/>
    </row>
    <row r="99" spans="4:4" x14ac:dyDescent="0.15">
      <c r="D99" s="3"/>
    </row>
    <row r="100" spans="4:4" x14ac:dyDescent="0.15">
      <c r="D100" s="3"/>
    </row>
    <row r="101" spans="4:4" x14ac:dyDescent="0.15">
      <c r="D101" s="3"/>
    </row>
    <row r="102" spans="4:4" x14ac:dyDescent="0.15">
      <c r="D102" s="3"/>
    </row>
    <row r="103" spans="4:4" x14ac:dyDescent="0.15">
      <c r="D103" s="3"/>
    </row>
    <row r="104" spans="4:4" x14ac:dyDescent="0.15">
      <c r="D104" s="3"/>
    </row>
    <row r="105" spans="4:4" x14ac:dyDescent="0.15">
      <c r="D105" s="3"/>
    </row>
    <row r="106" spans="4:4" x14ac:dyDescent="0.15">
      <c r="D106" s="3"/>
    </row>
    <row r="107" spans="4:4" x14ac:dyDescent="0.15">
      <c r="D107" s="3"/>
    </row>
    <row r="108" spans="4:4" x14ac:dyDescent="0.15">
      <c r="D108" s="3"/>
    </row>
    <row r="109" spans="4:4" x14ac:dyDescent="0.15">
      <c r="D109" s="3"/>
    </row>
    <row r="110" spans="4:4" x14ac:dyDescent="0.15">
      <c r="D110" s="3"/>
    </row>
    <row r="111" spans="4:4" x14ac:dyDescent="0.15">
      <c r="D111" s="3"/>
    </row>
    <row r="112" spans="4:4" x14ac:dyDescent="0.15">
      <c r="D112" s="3"/>
    </row>
    <row r="113" spans="4:4" x14ac:dyDescent="0.15">
      <c r="D113" s="3"/>
    </row>
    <row r="114" spans="4:4" x14ac:dyDescent="0.15">
      <c r="D114" s="3"/>
    </row>
    <row r="115" spans="4:4" x14ac:dyDescent="0.15">
      <c r="D115" s="3"/>
    </row>
    <row r="116" spans="4:4" x14ac:dyDescent="0.15">
      <c r="D116" s="3"/>
    </row>
    <row r="117" spans="4:4" x14ac:dyDescent="0.15">
      <c r="D117" s="3"/>
    </row>
    <row r="118" spans="4:4" x14ac:dyDescent="0.15">
      <c r="D118" s="3"/>
    </row>
    <row r="119" spans="4:4" x14ac:dyDescent="0.15">
      <c r="D119" s="3"/>
    </row>
    <row r="120" spans="4:4" x14ac:dyDescent="0.15">
      <c r="D120" s="3"/>
    </row>
    <row r="121" spans="4:4" x14ac:dyDescent="0.15">
      <c r="D121" s="3"/>
    </row>
    <row r="122" spans="4:4" x14ac:dyDescent="0.15">
      <c r="D122" s="3"/>
    </row>
    <row r="123" spans="4:4" x14ac:dyDescent="0.15">
      <c r="D123" s="3"/>
    </row>
    <row r="124" spans="4:4" x14ac:dyDescent="0.15">
      <c r="D124" s="3"/>
    </row>
    <row r="125" spans="4:4" x14ac:dyDescent="0.15">
      <c r="D125" s="3"/>
    </row>
    <row r="126" spans="4:4" x14ac:dyDescent="0.15">
      <c r="D126" s="3"/>
    </row>
    <row r="127" spans="4:4" x14ac:dyDescent="0.15">
      <c r="D127" s="3"/>
    </row>
    <row r="128" spans="4:4" x14ac:dyDescent="0.15">
      <c r="D128" s="3"/>
    </row>
    <row r="129" spans="4:4" x14ac:dyDescent="0.15">
      <c r="D129" s="3"/>
    </row>
    <row r="130" spans="4:4" x14ac:dyDescent="0.15">
      <c r="D130" s="3"/>
    </row>
    <row r="131" spans="4:4" x14ac:dyDescent="0.15">
      <c r="D131" s="3"/>
    </row>
    <row r="132" spans="4:4" x14ac:dyDescent="0.15">
      <c r="D132" s="3"/>
    </row>
    <row r="133" spans="4:4" x14ac:dyDescent="0.15">
      <c r="D133" s="3"/>
    </row>
    <row r="134" spans="4:4" x14ac:dyDescent="0.15">
      <c r="D134" s="3"/>
    </row>
    <row r="135" spans="4:4" x14ac:dyDescent="0.15">
      <c r="D135" s="3"/>
    </row>
    <row r="136" spans="4:4" x14ac:dyDescent="0.15">
      <c r="D136" s="3"/>
    </row>
    <row r="137" spans="4:4" x14ac:dyDescent="0.15">
      <c r="D137" s="3"/>
    </row>
    <row r="138" spans="4:4" x14ac:dyDescent="0.15">
      <c r="D138" s="3"/>
    </row>
    <row r="139" spans="4:4" x14ac:dyDescent="0.15">
      <c r="D139" s="3"/>
    </row>
    <row r="140" spans="4:4" x14ac:dyDescent="0.15">
      <c r="D140" s="3"/>
    </row>
    <row r="141" spans="4:4" x14ac:dyDescent="0.15">
      <c r="D141" s="3"/>
    </row>
    <row r="142" spans="4:4" x14ac:dyDescent="0.15">
      <c r="D142" s="3"/>
    </row>
    <row r="143" spans="4:4" x14ac:dyDescent="0.15">
      <c r="D143" s="3"/>
    </row>
    <row r="144" spans="4:4" x14ac:dyDescent="0.15">
      <c r="D144" s="3"/>
    </row>
    <row r="145" spans="4:4" x14ac:dyDescent="0.15">
      <c r="D145" s="3"/>
    </row>
    <row r="146" spans="4:4" x14ac:dyDescent="0.15">
      <c r="D146" s="3"/>
    </row>
    <row r="147" spans="4:4" x14ac:dyDescent="0.15">
      <c r="D147" s="3"/>
    </row>
    <row r="148" spans="4:4" x14ac:dyDescent="0.15">
      <c r="D148" s="3"/>
    </row>
    <row r="149" spans="4:4" x14ac:dyDescent="0.15">
      <c r="D149" s="3"/>
    </row>
    <row r="150" spans="4:4" x14ac:dyDescent="0.15">
      <c r="D150" s="3"/>
    </row>
    <row r="151" spans="4:4" x14ac:dyDescent="0.15">
      <c r="D151" s="3"/>
    </row>
    <row r="152" spans="4:4" x14ac:dyDescent="0.15">
      <c r="D152" s="3"/>
    </row>
    <row r="153" spans="4:4" x14ac:dyDescent="0.15">
      <c r="D153" s="3"/>
    </row>
    <row r="154" spans="4:4" x14ac:dyDescent="0.15">
      <c r="D154" s="3"/>
    </row>
    <row r="155" spans="4:4" x14ac:dyDescent="0.15">
      <c r="D155" s="3"/>
    </row>
    <row r="156" spans="4:4" x14ac:dyDescent="0.15">
      <c r="D156" s="3"/>
    </row>
    <row r="157" spans="4:4" x14ac:dyDescent="0.15">
      <c r="D157" s="3"/>
    </row>
    <row r="158" spans="4:4" x14ac:dyDescent="0.15">
      <c r="D158" s="3"/>
    </row>
    <row r="159" spans="4:4" x14ac:dyDescent="0.15">
      <c r="D159" s="3"/>
    </row>
    <row r="160" spans="4:4" x14ac:dyDescent="0.15">
      <c r="D160" s="3"/>
    </row>
    <row r="161" spans="4:4" x14ac:dyDescent="0.15">
      <c r="D161" s="3"/>
    </row>
    <row r="162" spans="4:4" x14ac:dyDescent="0.15">
      <c r="D162" s="3"/>
    </row>
    <row r="163" spans="4:4" x14ac:dyDescent="0.15">
      <c r="D163" s="3"/>
    </row>
    <row r="164" spans="4:4" x14ac:dyDescent="0.15">
      <c r="D164" s="3"/>
    </row>
    <row r="165" spans="4:4" x14ac:dyDescent="0.15">
      <c r="D165" s="3"/>
    </row>
    <row r="166" spans="4:4" x14ac:dyDescent="0.15">
      <c r="D166" s="3"/>
    </row>
    <row r="167" spans="4:4" x14ac:dyDescent="0.15">
      <c r="D167" s="3"/>
    </row>
    <row r="168" spans="4:4" x14ac:dyDescent="0.15">
      <c r="D168" s="3"/>
    </row>
    <row r="169" spans="4:4" x14ac:dyDescent="0.15">
      <c r="D169" s="3"/>
    </row>
    <row r="170" spans="4:4" x14ac:dyDescent="0.15">
      <c r="D170" s="3"/>
    </row>
    <row r="171" spans="4:4" x14ac:dyDescent="0.15">
      <c r="D171" s="3"/>
    </row>
    <row r="172" spans="4:4" x14ac:dyDescent="0.15">
      <c r="D172" s="3"/>
    </row>
    <row r="173" spans="4:4" x14ac:dyDescent="0.15">
      <c r="D173" s="3"/>
    </row>
    <row r="174" spans="4:4" x14ac:dyDescent="0.15">
      <c r="D174" s="3"/>
    </row>
    <row r="175" spans="4:4" x14ac:dyDescent="0.15">
      <c r="D175" s="3"/>
    </row>
    <row r="176" spans="4:4" x14ac:dyDescent="0.15">
      <c r="D176" s="3"/>
    </row>
    <row r="177" spans="4:4" x14ac:dyDescent="0.15">
      <c r="D177" s="3"/>
    </row>
    <row r="178" spans="4:4" x14ac:dyDescent="0.15">
      <c r="D178" s="3"/>
    </row>
    <row r="179" spans="4:4" x14ac:dyDescent="0.15">
      <c r="D179" s="3"/>
    </row>
    <row r="180" spans="4:4" x14ac:dyDescent="0.15">
      <c r="D180" s="3"/>
    </row>
    <row r="181" spans="4:4" x14ac:dyDescent="0.15">
      <c r="D181" s="3"/>
    </row>
    <row r="182" spans="4:4" x14ac:dyDescent="0.15">
      <c r="D182" s="3"/>
    </row>
    <row r="183" spans="4:4" x14ac:dyDescent="0.15">
      <c r="D183" s="3"/>
    </row>
    <row r="184" spans="4:4" x14ac:dyDescent="0.15">
      <c r="D184" s="3"/>
    </row>
    <row r="185" spans="4:4" x14ac:dyDescent="0.15">
      <c r="D185" s="3"/>
    </row>
    <row r="186" spans="4:4" x14ac:dyDescent="0.15">
      <c r="D186" s="3"/>
    </row>
    <row r="187" spans="4:4" x14ac:dyDescent="0.15">
      <c r="D187" s="3"/>
    </row>
    <row r="188" spans="4:4" x14ac:dyDescent="0.15">
      <c r="D188" s="3"/>
    </row>
    <row r="189" spans="4:4" x14ac:dyDescent="0.15">
      <c r="D189" s="3"/>
    </row>
    <row r="190" spans="4:4" x14ac:dyDescent="0.15">
      <c r="D190" s="3"/>
    </row>
    <row r="191" spans="4:4" x14ac:dyDescent="0.15">
      <c r="D191" s="3"/>
    </row>
    <row r="192" spans="4:4" x14ac:dyDescent="0.15">
      <c r="D192" s="3"/>
    </row>
    <row r="193" spans="4:4" x14ac:dyDescent="0.15">
      <c r="D193" s="3"/>
    </row>
    <row r="194" spans="4:4" x14ac:dyDescent="0.15">
      <c r="D194" s="3"/>
    </row>
    <row r="195" spans="4:4" x14ac:dyDescent="0.15">
      <c r="D195" s="3"/>
    </row>
    <row r="196" spans="4:4" x14ac:dyDescent="0.15">
      <c r="D196" s="3"/>
    </row>
    <row r="197" spans="4:4" x14ac:dyDescent="0.15">
      <c r="D197" s="3"/>
    </row>
    <row r="198" spans="4:4" x14ac:dyDescent="0.15">
      <c r="D198" s="3"/>
    </row>
    <row r="199" spans="4:4" x14ac:dyDescent="0.15">
      <c r="D199" s="3"/>
    </row>
    <row r="200" spans="4:4" x14ac:dyDescent="0.15">
      <c r="D200" s="3"/>
    </row>
    <row r="201" spans="4:4" x14ac:dyDescent="0.15">
      <c r="D201" s="3"/>
    </row>
    <row r="202" spans="4:4" x14ac:dyDescent="0.15">
      <c r="D202" s="3"/>
    </row>
    <row r="203" spans="4:4" x14ac:dyDescent="0.15">
      <c r="D203" s="3"/>
    </row>
    <row r="204" spans="4:4" x14ac:dyDescent="0.15">
      <c r="D204" s="3"/>
    </row>
    <row r="205" spans="4:4" x14ac:dyDescent="0.15">
      <c r="D205" s="3"/>
    </row>
    <row r="206" spans="4:4" x14ac:dyDescent="0.15">
      <c r="D206" s="3"/>
    </row>
    <row r="207" spans="4:4" x14ac:dyDescent="0.15">
      <c r="D207" s="3"/>
    </row>
    <row r="208" spans="4:4" x14ac:dyDescent="0.15">
      <c r="D208" s="3"/>
    </row>
    <row r="209" spans="4:4" x14ac:dyDescent="0.15">
      <c r="D209" s="3"/>
    </row>
    <row r="210" spans="4:4" x14ac:dyDescent="0.15">
      <c r="D210" s="3"/>
    </row>
    <row r="211" spans="4:4" x14ac:dyDescent="0.15">
      <c r="D211" s="3"/>
    </row>
    <row r="212" spans="4:4" x14ac:dyDescent="0.15">
      <c r="D212" s="3"/>
    </row>
    <row r="213" spans="4:4" x14ac:dyDescent="0.15">
      <c r="D213" s="3"/>
    </row>
    <row r="214" spans="4:4" x14ac:dyDescent="0.15">
      <c r="D214" s="3"/>
    </row>
    <row r="215" spans="4:4" x14ac:dyDescent="0.15">
      <c r="D215" s="3"/>
    </row>
    <row r="216" spans="4:4" x14ac:dyDescent="0.15">
      <c r="D216" s="3"/>
    </row>
    <row r="217" spans="4:4" x14ac:dyDescent="0.15">
      <c r="D217" s="3"/>
    </row>
    <row r="218" spans="4:4" x14ac:dyDescent="0.15">
      <c r="D218" s="3"/>
    </row>
    <row r="219" spans="4:4" x14ac:dyDescent="0.15">
      <c r="D219" s="3"/>
    </row>
    <row r="220" spans="4:4" x14ac:dyDescent="0.15">
      <c r="D220" s="3"/>
    </row>
    <row r="221" spans="4:4" x14ac:dyDescent="0.15">
      <c r="D221" s="3"/>
    </row>
    <row r="222" spans="4:4" x14ac:dyDescent="0.15">
      <c r="D222" s="3"/>
    </row>
    <row r="223" spans="4:4" x14ac:dyDescent="0.15">
      <c r="D223" s="3"/>
    </row>
    <row r="224" spans="4:4" x14ac:dyDescent="0.15">
      <c r="D224" s="3"/>
    </row>
    <row r="225" spans="4:4" x14ac:dyDescent="0.15">
      <c r="D225" s="3"/>
    </row>
    <row r="226" spans="4:4" x14ac:dyDescent="0.15">
      <c r="D226" s="3"/>
    </row>
    <row r="227" spans="4:4" x14ac:dyDescent="0.15">
      <c r="D227" s="3"/>
    </row>
    <row r="228" spans="4:4" x14ac:dyDescent="0.15">
      <c r="D228" s="3"/>
    </row>
    <row r="229" spans="4:4" x14ac:dyDescent="0.15">
      <c r="D229" s="3"/>
    </row>
    <row r="230" spans="4:4" x14ac:dyDescent="0.15">
      <c r="D230" s="3"/>
    </row>
    <row r="231" spans="4:4" x14ac:dyDescent="0.15">
      <c r="D231" s="3"/>
    </row>
    <row r="232" spans="4:4" x14ac:dyDescent="0.15">
      <c r="D232" s="3"/>
    </row>
    <row r="233" spans="4:4" x14ac:dyDescent="0.15">
      <c r="D233" s="3"/>
    </row>
    <row r="234" spans="4:4" x14ac:dyDescent="0.15">
      <c r="D234" s="3"/>
    </row>
    <row r="235" spans="4:4" x14ac:dyDescent="0.15">
      <c r="D235" s="3"/>
    </row>
    <row r="236" spans="4:4" x14ac:dyDescent="0.15">
      <c r="D236" s="3"/>
    </row>
    <row r="237" spans="4:4" x14ac:dyDescent="0.15">
      <c r="D237" s="3"/>
    </row>
    <row r="238" spans="4:4" x14ac:dyDescent="0.15">
      <c r="D238" s="3"/>
    </row>
    <row r="239" spans="4:4" x14ac:dyDescent="0.15">
      <c r="D239" s="3"/>
    </row>
    <row r="240" spans="4:4" x14ac:dyDescent="0.15">
      <c r="D240" s="3"/>
    </row>
    <row r="241" spans="4:4" x14ac:dyDescent="0.15">
      <c r="D241" s="3"/>
    </row>
    <row r="242" spans="4:4" x14ac:dyDescent="0.15">
      <c r="D242" s="3"/>
    </row>
    <row r="243" spans="4:4" x14ac:dyDescent="0.15">
      <c r="D243" s="3"/>
    </row>
    <row r="244" spans="4:4" x14ac:dyDescent="0.15">
      <c r="D244" s="3"/>
    </row>
    <row r="245" spans="4:4" x14ac:dyDescent="0.15">
      <c r="D245" s="3"/>
    </row>
    <row r="246" spans="4:4" x14ac:dyDescent="0.15">
      <c r="D246" s="3"/>
    </row>
    <row r="247" spans="4:4" x14ac:dyDescent="0.15">
      <c r="D247" s="3"/>
    </row>
    <row r="248" spans="4:4" x14ac:dyDescent="0.15">
      <c r="D248" s="3"/>
    </row>
    <row r="249" spans="4:4" x14ac:dyDescent="0.15">
      <c r="D249" s="3"/>
    </row>
    <row r="250" spans="4:4" x14ac:dyDescent="0.15">
      <c r="D250" s="3"/>
    </row>
    <row r="251" spans="4:4" x14ac:dyDescent="0.15">
      <c r="D251" s="3"/>
    </row>
    <row r="252" spans="4:4" x14ac:dyDescent="0.15">
      <c r="D252" s="3"/>
    </row>
    <row r="253" spans="4:4" x14ac:dyDescent="0.15">
      <c r="D253" s="3"/>
    </row>
    <row r="254" spans="4:4" x14ac:dyDescent="0.15">
      <c r="D254" s="3"/>
    </row>
    <row r="255" spans="4:4" x14ac:dyDescent="0.15">
      <c r="D255" s="3"/>
    </row>
    <row r="256" spans="4:4" x14ac:dyDescent="0.15">
      <c r="D256" s="3"/>
    </row>
    <row r="257" spans="4:4" x14ac:dyDescent="0.15">
      <c r="D257" s="3"/>
    </row>
    <row r="258" spans="4:4" x14ac:dyDescent="0.15">
      <c r="D258" s="3"/>
    </row>
    <row r="259" spans="4:4" x14ac:dyDescent="0.15">
      <c r="D259" s="3"/>
    </row>
    <row r="260" spans="4:4" x14ac:dyDescent="0.15">
      <c r="D260" s="3"/>
    </row>
    <row r="261" spans="4:4" x14ac:dyDescent="0.15">
      <c r="D261" s="3"/>
    </row>
    <row r="262" spans="4:4" x14ac:dyDescent="0.15">
      <c r="D262" s="3"/>
    </row>
    <row r="263" spans="4:4" x14ac:dyDescent="0.15">
      <c r="D263" s="3"/>
    </row>
    <row r="264" spans="4:4" x14ac:dyDescent="0.15">
      <c r="D264" s="3"/>
    </row>
    <row r="265" spans="4:4" x14ac:dyDescent="0.15">
      <c r="D265" s="3"/>
    </row>
    <row r="266" spans="4:4" x14ac:dyDescent="0.15">
      <c r="D266" s="3"/>
    </row>
    <row r="267" spans="4:4" x14ac:dyDescent="0.15">
      <c r="D267" s="3"/>
    </row>
    <row r="268" spans="4:4" x14ac:dyDescent="0.15">
      <c r="D268" s="3"/>
    </row>
    <row r="269" spans="4:4" x14ac:dyDescent="0.15">
      <c r="D269" s="3"/>
    </row>
    <row r="270" spans="4:4" x14ac:dyDescent="0.15">
      <c r="D270" s="3"/>
    </row>
    <row r="271" spans="4:4" x14ac:dyDescent="0.15">
      <c r="D271" s="3"/>
    </row>
    <row r="272" spans="4:4" x14ac:dyDescent="0.15">
      <c r="D272" s="3"/>
    </row>
    <row r="273" spans="4:4" x14ac:dyDescent="0.15">
      <c r="D273" s="3"/>
    </row>
    <row r="274" spans="4:4" x14ac:dyDescent="0.15">
      <c r="D274" s="3"/>
    </row>
    <row r="275" spans="4:4" x14ac:dyDescent="0.15">
      <c r="D275" s="3"/>
    </row>
    <row r="276" spans="4:4" x14ac:dyDescent="0.15">
      <c r="D276" s="3"/>
    </row>
    <row r="277" spans="4:4" x14ac:dyDescent="0.15">
      <c r="D277" s="3"/>
    </row>
    <row r="278" spans="4:4" x14ac:dyDescent="0.15">
      <c r="D278" s="3"/>
    </row>
    <row r="279" spans="4:4" x14ac:dyDescent="0.15">
      <c r="D279" s="3"/>
    </row>
    <row r="280" spans="4:4" x14ac:dyDescent="0.15">
      <c r="D280" s="3"/>
    </row>
    <row r="281" spans="4:4" x14ac:dyDescent="0.15">
      <c r="D281" s="3"/>
    </row>
    <row r="282" spans="4:4" x14ac:dyDescent="0.15">
      <c r="D282" s="3"/>
    </row>
    <row r="283" spans="4:4" x14ac:dyDescent="0.15">
      <c r="D283" s="3"/>
    </row>
    <row r="284" spans="4:4" x14ac:dyDescent="0.15">
      <c r="D284" s="3"/>
    </row>
    <row r="285" spans="4:4" x14ac:dyDescent="0.15">
      <c r="D285" s="3"/>
    </row>
    <row r="286" spans="4:4" x14ac:dyDescent="0.15">
      <c r="D286" s="3"/>
    </row>
    <row r="287" spans="4:4" x14ac:dyDescent="0.15">
      <c r="D287" s="3"/>
    </row>
    <row r="288" spans="4:4" x14ac:dyDescent="0.15">
      <c r="D288" s="3"/>
    </row>
    <row r="289" spans="4:4" x14ac:dyDescent="0.15">
      <c r="D289" s="3"/>
    </row>
    <row r="290" spans="4:4" x14ac:dyDescent="0.15">
      <c r="D290" s="3"/>
    </row>
    <row r="291" spans="4:4" x14ac:dyDescent="0.15">
      <c r="D291" s="3"/>
    </row>
    <row r="292" spans="4:4" x14ac:dyDescent="0.15">
      <c r="D292" s="3"/>
    </row>
    <row r="293" spans="4:4" x14ac:dyDescent="0.15">
      <c r="D293" s="3"/>
    </row>
    <row r="294" spans="4:4" x14ac:dyDescent="0.15">
      <c r="D294" s="3"/>
    </row>
    <row r="295" spans="4:4" x14ac:dyDescent="0.15">
      <c r="D295" s="3"/>
    </row>
    <row r="296" spans="4:4" x14ac:dyDescent="0.15">
      <c r="D296" s="3"/>
    </row>
    <row r="297" spans="4:4" x14ac:dyDescent="0.15">
      <c r="D297" s="3"/>
    </row>
    <row r="298" spans="4:4" x14ac:dyDescent="0.15">
      <c r="D298" s="3"/>
    </row>
    <row r="299" spans="4:4" x14ac:dyDescent="0.15">
      <c r="D299" s="3"/>
    </row>
    <row r="300" spans="4:4" x14ac:dyDescent="0.15">
      <c r="D300" s="3"/>
    </row>
    <row r="301" spans="4:4" x14ac:dyDescent="0.15">
      <c r="D301" s="3"/>
    </row>
    <row r="302" spans="4:4" x14ac:dyDescent="0.15">
      <c r="D302" s="3"/>
    </row>
    <row r="303" spans="4:4" x14ac:dyDescent="0.15">
      <c r="D303" s="3"/>
    </row>
    <row r="304" spans="4:4" x14ac:dyDescent="0.15">
      <c r="D304" s="3"/>
    </row>
    <row r="305" spans="4:4" x14ac:dyDescent="0.15">
      <c r="D305" s="3"/>
    </row>
    <row r="306" spans="4:4" x14ac:dyDescent="0.15">
      <c r="D306" s="3"/>
    </row>
    <row r="307" spans="4:4" x14ac:dyDescent="0.15">
      <c r="D307" s="3"/>
    </row>
    <row r="308" spans="4:4" x14ac:dyDescent="0.15">
      <c r="D308" s="3"/>
    </row>
    <row r="309" spans="4:4" x14ac:dyDescent="0.15">
      <c r="D309" s="3"/>
    </row>
    <row r="310" spans="4:4" x14ac:dyDescent="0.15">
      <c r="D310" s="3"/>
    </row>
    <row r="311" spans="4:4" x14ac:dyDescent="0.15">
      <c r="D311" s="3"/>
    </row>
    <row r="312" spans="4:4" x14ac:dyDescent="0.15">
      <c r="D312" s="3"/>
    </row>
    <row r="313" spans="4:4" x14ac:dyDescent="0.15">
      <c r="D313" s="3"/>
    </row>
    <row r="314" spans="4:4" x14ac:dyDescent="0.15">
      <c r="D314" s="3"/>
    </row>
    <row r="315" spans="4:4" x14ac:dyDescent="0.15">
      <c r="D315" s="3"/>
    </row>
    <row r="316" spans="4:4" x14ac:dyDescent="0.15">
      <c r="D316" s="3"/>
    </row>
    <row r="317" spans="4:4" x14ac:dyDescent="0.15">
      <c r="D317" s="3"/>
    </row>
    <row r="318" spans="4:4" x14ac:dyDescent="0.15">
      <c r="D318" s="3"/>
    </row>
    <row r="319" spans="4:4" x14ac:dyDescent="0.15">
      <c r="D319" s="3"/>
    </row>
    <row r="320" spans="4:4" x14ac:dyDescent="0.15">
      <c r="D320" s="3"/>
    </row>
    <row r="321" spans="4:4" x14ac:dyDescent="0.15">
      <c r="D321" s="3"/>
    </row>
    <row r="322" spans="4:4" x14ac:dyDescent="0.15">
      <c r="D322" s="3"/>
    </row>
    <row r="323" spans="4:4" x14ac:dyDescent="0.15">
      <c r="D323" s="3"/>
    </row>
    <row r="324" spans="4:4" x14ac:dyDescent="0.15">
      <c r="D324" s="3"/>
    </row>
    <row r="325" spans="4:4" x14ac:dyDescent="0.15">
      <c r="D325" s="3"/>
    </row>
    <row r="326" spans="4:4" x14ac:dyDescent="0.15">
      <c r="D326" s="3"/>
    </row>
    <row r="327" spans="4:4" x14ac:dyDescent="0.15">
      <c r="D327" s="3"/>
    </row>
    <row r="328" spans="4:4" x14ac:dyDescent="0.15">
      <c r="D328" s="3"/>
    </row>
    <row r="329" spans="4:4" x14ac:dyDescent="0.15">
      <c r="D329" s="3"/>
    </row>
    <row r="330" spans="4:4" x14ac:dyDescent="0.15">
      <c r="D330" s="3"/>
    </row>
    <row r="331" spans="4:4" x14ac:dyDescent="0.15">
      <c r="D331" s="3"/>
    </row>
    <row r="332" spans="4:4" x14ac:dyDescent="0.15">
      <c r="D332" s="3"/>
    </row>
    <row r="333" spans="4:4" x14ac:dyDescent="0.15">
      <c r="D333" s="3"/>
    </row>
    <row r="334" spans="4:4" x14ac:dyDescent="0.15">
      <c r="D334" s="3"/>
    </row>
    <row r="335" spans="4:4" x14ac:dyDescent="0.15">
      <c r="D335" s="3"/>
    </row>
    <row r="336" spans="4:4" x14ac:dyDescent="0.15">
      <c r="D336" s="3"/>
    </row>
    <row r="337" spans="4:4" x14ac:dyDescent="0.15">
      <c r="D337" s="3"/>
    </row>
    <row r="338" spans="4:4" x14ac:dyDescent="0.15">
      <c r="D338" s="3"/>
    </row>
    <row r="339" spans="4:4" x14ac:dyDescent="0.15">
      <c r="D339" s="3"/>
    </row>
    <row r="340" spans="4:4" x14ac:dyDescent="0.15">
      <c r="D340" s="3"/>
    </row>
    <row r="341" spans="4:4" x14ac:dyDescent="0.15">
      <c r="D341" s="3"/>
    </row>
    <row r="342" spans="4:4" x14ac:dyDescent="0.15">
      <c r="D342" s="3"/>
    </row>
    <row r="343" spans="4:4" x14ac:dyDescent="0.15">
      <c r="D343" s="3"/>
    </row>
    <row r="344" spans="4:4" x14ac:dyDescent="0.15">
      <c r="D344" s="3"/>
    </row>
    <row r="345" spans="4:4" x14ac:dyDescent="0.15">
      <c r="D345" s="3"/>
    </row>
    <row r="346" spans="4:4" x14ac:dyDescent="0.15">
      <c r="D346" s="3"/>
    </row>
    <row r="347" spans="4:4" x14ac:dyDescent="0.15">
      <c r="D347" s="3"/>
    </row>
    <row r="348" spans="4:4" x14ac:dyDescent="0.15">
      <c r="D348" s="3"/>
    </row>
    <row r="349" spans="4:4" x14ac:dyDescent="0.15">
      <c r="D349" s="3"/>
    </row>
    <row r="350" spans="4:4" x14ac:dyDescent="0.15">
      <c r="D350" s="3"/>
    </row>
    <row r="351" spans="4:4" x14ac:dyDescent="0.15">
      <c r="D351" s="3"/>
    </row>
    <row r="352" spans="4:4" x14ac:dyDescent="0.15">
      <c r="D352" s="3"/>
    </row>
    <row r="353" spans="4:4" x14ac:dyDescent="0.15">
      <c r="D353" s="3"/>
    </row>
    <row r="354" spans="4:4" x14ac:dyDescent="0.15">
      <c r="D354" s="3"/>
    </row>
    <row r="355" spans="4:4" x14ac:dyDescent="0.15">
      <c r="D355" s="3"/>
    </row>
    <row r="356" spans="4:4" x14ac:dyDescent="0.15">
      <c r="D356" s="3"/>
    </row>
    <row r="357" spans="4:4" x14ac:dyDescent="0.15">
      <c r="D357" s="3"/>
    </row>
    <row r="358" spans="4:4" x14ac:dyDescent="0.15">
      <c r="D358" s="3"/>
    </row>
    <row r="359" spans="4:4" x14ac:dyDescent="0.15">
      <c r="D359" s="3"/>
    </row>
    <row r="360" spans="4:4" x14ac:dyDescent="0.15">
      <c r="D360" s="3"/>
    </row>
    <row r="361" spans="4:4" x14ac:dyDescent="0.15">
      <c r="D361" s="3"/>
    </row>
    <row r="362" spans="4:4" x14ac:dyDescent="0.15">
      <c r="D362" s="3"/>
    </row>
    <row r="363" spans="4:4" x14ac:dyDescent="0.15">
      <c r="D363" s="3"/>
    </row>
    <row r="364" spans="4:4" x14ac:dyDescent="0.15">
      <c r="D364" s="3"/>
    </row>
    <row r="365" spans="4:4" x14ac:dyDescent="0.15">
      <c r="D365" s="3"/>
    </row>
    <row r="366" spans="4:4" x14ac:dyDescent="0.15">
      <c r="D366" s="3"/>
    </row>
    <row r="367" spans="4:4" x14ac:dyDescent="0.15">
      <c r="D367" s="3"/>
    </row>
    <row r="368" spans="4:4" x14ac:dyDescent="0.15">
      <c r="D368" s="3"/>
    </row>
    <row r="369" spans="4:4" x14ac:dyDescent="0.15">
      <c r="D369" s="3"/>
    </row>
    <row r="370" spans="4:4" x14ac:dyDescent="0.15">
      <c r="D370" s="3"/>
    </row>
    <row r="371" spans="4:4" x14ac:dyDescent="0.15">
      <c r="D371" s="3"/>
    </row>
    <row r="372" spans="4:4" x14ac:dyDescent="0.15">
      <c r="D372" s="3"/>
    </row>
    <row r="373" spans="4:4" x14ac:dyDescent="0.15">
      <c r="D373" s="3"/>
    </row>
    <row r="374" spans="4:4" x14ac:dyDescent="0.15">
      <c r="D374" s="3"/>
    </row>
    <row r="375" spans="4:4" x14ac:dyDescent="0.15">
      <c r="D375" s="3"/>
    </row>
    <row r="376" spans="4:4" x14ac:dyDescent="0.15">
      <c r="D376" s="3"/>
    </row>
    <row r="377" spans="4:4" x14ac:dyDescent="0.15">
      <c r="D377" s="3"/>
    </row>
    <row r="378" spans="4:4" x14ac:dyDescent="0.15">
      <c r="D378" s="3"/>
    </row>
    <row r="379" spans="4:4" x14ac:dyDescent="0.15">
      <c r="D379" s="3"/>
    </row>
    <row r="380" spans="4:4" x14ac:dyDescent="0.15">
      <c r="D380" s="3"/>
    </row>
    <row r="381" spans="4:4" x14ac:dyDescent="0.15">
      <c r="D381" s="3"/>
    </row>
    <row r="382" spans="4:4" x14ac:dyDescent="0.15">
      <c r="D382" s="3"/>
    </row>
    <row r="383" spans="4:4" x14ac:dyDescent="0.15">
      <c r="D383" s="3"/>
    </row>
    <row r="384" spans="4:4" x14ac:dyDescent="0.15">
      <c r="D384" s="3"/>
    </row>
    <row r="385" spans="4:4" x14ac:dyDescent="0.15">
      <c r="D385" s="3"/>
    </row>
    <row r="386" spans="4:4" x14ac:dyDescent="0.15">
      <c r="D386" s="3"/>
    </row>
    <row r="387" spans="4:4" x14ac:dyDescent="0.15">
      <c r="D387" s="3"/>
    </row>
    <row r="388" spans="4:4" x14ac:dyDescent="0.15">
      <c r="D388" s="3"/>
    </row>
    <row r="389" spans="4:4" x14ac:dyDescent="0.15">
      <c r="D389" s="3"/>
    </row>
    <row r="390" spans="4:4" x14ac:dyDescent="0.15">
      <c r="D390" s="3"/>
    </row>
    <row r="391" spans="4:4" x14ac:dyDescent="0.15">
      <c r="D391" s="3"/>
    </row>
    <row r="392" spans="4:4" x14ac:dyDescent="0.15">
      <c r="D392" s="3"/>
    </row>
    <row r="393" spans="4:4" x14ac:dyDescent="0.15">
      <c r="D393" s="3"/>
    </row>
    <row r="394" spans="4:4" x14ac:dyDescent="0.15">
      <c r="D394" s="3"/>
    </row>
    <row r="395" spans="4:4" x14ac:dyDescent="0.15">
      <c r="D395" s="3"/>
    </row>
    <row r="396" spans="4:4" x14ac:dyDescent="0.15">
      <c r="D396" s="3"/>
    </row>
    <row r="397" spans="4:4" x14ac:dyDescent="0.15">
      <c r="D397" s="3"/>
    </row>
    <row r="398" spans="4:4" x14ac:dyDescent="0.15">
      <c r="D398" s="3"/>
    </row>
    <row r="399" spans="4:4" x14ac:dyDescent="0.15">
      <c r="D399" s="3"/>
    </row>
    <row r="400" spans="4:4" x14ac:dyDescent="0.15">
      <c r="D400" s="3"/>
    </row>
    <row r="401" spans="4:4" x14ac:dyDescent="0.15">
      <c r="D401" s="3"/>
    </row>
    <row r="402" spans="4:4" x14ac:dyDescent="0.15">
      <c r="D402" s="3"/>
    </row>
    <row r="403" spans="4:4" x14ac:dyDescent="0.15">
      <c r="D403" s="3"/>
    </row>
    <row r="404" spans="4:4" x14ac:dyDescent="0.15">
      <c r="D404" s="3"/>
    </row>
    <row r="405" spans="4:4" x14ac:dyDescent="0.15">
      <c r="D405" s="3"/>
    </row>
    <row r="406" spans="4:4" x14ac:dyDescent="0.15">
      <c r="D406" s="3"/>
    </row>
    <row r="407" spans="4:4" x14ac:dyDescent="0.15">
      <c r="D407" s="3"/>
    </row>
    <row r="408" spans="4:4" x14ac:dyDescent="0.15">
      <c r="D408" s="3"/>
    </row>
    <row r="409" spans="4:4" x14ac:dyDescent="0.15">
      <c r="D409" s="3"/>
    </row>
    <row r="410" spans="4:4" x14ac:dyDescent="0.15">
      <c r="D410" s="3"/>
    </row>
    <row r="411" spans="4:4" x14ac:dyDescent="0.15">
      <c r="D411" s="3"/>
    </row>
    <row r="412" spans="4:4" x14ac:dyDescent="0.15">
      <c r="D412" s="3"/>
    </row>
    <row r="413" spans="4:4" x14ac:dyDescent="0.15">
      <c r="D413" s="3"/>
    </row>
    <row r="414" spans="4:4" x14ac:dyDescent="0.15">
      <c r="D414" s="3"/>
    </row>
    <row r="415" spans="4:4" x14ac:dyDescent="0.15">
      <c r="D415" s="3"/>
    </row>
    <row r="416" spans="4:4" x14ac:dyDescent="0.15">
      <c r="D416" s="3"/>
    </row>
    <row r="417" spans="4:4" x14ac:dyDescent="0.15">
      <c r="D417" s="3"/>
    </row>
    <row r="418" spans="4:4" x14ac:dyDescent="0.15">
      <c r="D418" s="3"/>
    </row>
    <row r="419" spans="4:4" x14ac:dyDescent="0.15">
      <c r="D419" s="3"/>
    </row>
    <row r="420" spans="4:4" x14ac:dyDescent="0.15">
      <c r="D420" s="3"/>
    </row>
    <row r="421" spans="4:4" x14ac:dyDescent="0.15">
      <c r="D421" s="3"/>
    </row>
    <row r="422" spans="4:4" x14ac:dyDescent="0.15">
      <c r="D422" s="3"/>
    </row>
    <row r="423" spans="4:4" x14ac:dyDescent="0.15">
      <c r="D423" s="3"/>
    </row>
    <row r="424" spans="4:4" x14ac:dyDescent="0.15">
      <c r="D424" s="3"/>
    </row>
    <row r="425" spans="4:4" x14ac:dyDescent="0.15">
      <c r="D425" s="3"/>
    </row>
    <row r="426" spans="4:4" x14ac:dyDescent="0.15">
      <c r="D426" s="3"/>
    </row>
    <row r="427" spans="4:4" x14ac:dyDescent="0.15">
      <c r="D427" s="3"/>
    </row>
    <row r="428" spans="4:4" x14ac:dyDescent="0.15">
      <c r="D428" s="3"/>
    </row>
    <row r="429" spans="4:4" x14ac:dyDescent="0.15">
      <c r="D429" s="3"/>
    </row>
    <row r="430" spans="4:4" x14ac:dyDescent="0.15">
      <c r="D430" s="3"/>
    </row>
    <row r="431" spans="4:4" x14ac:dyDescent="0.15">
      <c r="D431" s="3"/>
    </row>
    <row r="432" spans="4:4" x14ac:dyDescent="0.15">
      <c r="D432" s="3"/>
    </row>
    <row r="433" spans="4:4" x14ac:dyDescent="0.15">
      <c r="D433" s="3"/>
    </row>
    <row r="434" spans="4:4" x14ac:dyDescent="0.15">
      <c r="D434" s="3"/>
    </row>
    <row r="435" spans="4:4" x14ac:dyDescent="0.15">
      <c r="D435" s="3"/>
    </row>
    <row r="436" spans="4:4" x14ac:dyDescent="0.15">
      <c r="D436" s="3"/>
    </row>
    <row r="437" spans="4:4" x14ac:dyDescent="0.15">
      <c r="D437" s="3"/>
    </row>
    <row r="438" spans="4:4" x14ac:dyDescent="0.15">
      <c r="D438" s="3"/>
    </row>
    <row r="439" spans="4:4" x14ac:dyDescent="0.15">
      <c r="D439" s="3"/>
    </row>
    <row r="440" spans="4:4" x14ac:dyDescent="0.15">
      <c r="D440" s="3"/>
    </row>
    <row r="441" spans="4:4" x14ac:dyDescent="0.15">
      <c r="D441" s="3"/>
    </row>
    <row r="442" spans="4:4" x14ac:dyDescent="0.15">
      <c r="D442" s="3"/>
    </row>
    <row r="443" spans="4:4" x14ac:dyDescent="0.15">
      <c r="D443" s="3"/>
    </row>
    <row r="444" spans="4:4" x14ac:dyDescent="0.15">
      <c r="D444" s="3"/>
    </row>
    <row r="445" spans="4:4" x14ac:dyDescent="0.15">
      <c r="D445" s="3"/>
    </row>
    <row r="446" spans="4:4" x14ac:dyDescent="0.15">
      <c r="D446" s="3"/>
    </row>
    <row r="447" spans="4:4" x14ac:dyDescent="0.15">
      <c r="D447" s="3"/>
    </row>
    <row r="448" spans="4:4" x14ac:dyDescent="0.15">
      <c r="D448" s="3"/>
    </row>
    <row r="449" spans="4:4" x14ac:dyDescent="0.15">
      <c r="D449" s="3"/>
    </row>
    <row r="450" spans="4:4" x14ac:dyDescent="0.15">
      <c r="D450" s="3"/>
    </row>
    <row r="451" spans="4:4" x14ac:dyDescent="0.15">
      <c r="D451" s="3"/>
    </row>
    <row r="452" spans="4:4" x14ac:dyDescent="0.15">
      <c r="D452" s="3"/>
    </row>
    <row r="453" spans="4:4" x14ac:dyDescent="0.15">
      <c r="D453" s="3"/>
    </row>
    <row r="454" spans="4:4" x14ac:dyDescent="0.15">
      <c r="D454" s="3"/>
    </row>
    <row r="455" spans="4:4" x14ac:dyDescent="0.15">
      <c r="D455" s="3"/>
    </row>
    <row r="456" spans="4:4" x14ac:dyDescent="0.15">
      <c r="D456" s="3"/>
    </row>
    <row r="457" spans="4:4" x14ac:dyDescent="0.15">
      <c r="D457" s="3"/>
    </row>
    <row r="458" spans="4:4" x14ac:dyDescent="0.15">
      <c r="D458" s="3"/>
    </row>
    <row r="459" spans="4:4" x14ac:dyDescent="0.15">
      <c r="D459" s="3"/>
    </row>
    <row r="460" spans="4:4" x14ac:dyDescent="0.15">
      <c r="D460" s="3"/>
    </row>
    <row r="461" spans="4:4" x14ac:dyDescent="0.15">
      <c r="D461" s="3"/>
    </row>
    <row r="462" spans="4:4" x14ac:dyDescent="0.15">
      <c r="D462" s="3"/>
    </row>
    <row r="463" spans="4:4" x14ac:dyDescent="0.15">
      <c r="D463" s="3"/>
    </row>
    <row r="464" spans="4:4" x14ac:dyDescent="0.15">
      <c r="D464" s="3"/>
    </row>
    <row r="465" spans="4:4" x14ac:dyDescent="0.15">
      <c r="D465" s="3"/>
    </row>
    <row r="466" spans="4:4" x14ac:dyDescent="0.15">
      <c r="D466" s="3"/>
    </row>
    <row r="467" spans="4:4" x14ac:dyDescent="0.15">
      <c r="D467" s="3"/>
    </row>
    <row r="468" spans="4:4" x14ac:dyDescent="0.15">
      <c r="D468" s="3"/>
    </row>
    <row r="469" spans="4:4" x14ac:dyDescent="0.15">
      <c r="D469" s="3"/>
    </row>
    <row r="470" spans="4:4" x14ac:dyDescent="0.15">
      <c r="D470" s="3"/>
    </row>
    <row r="471" spans="4:4" x14ac:dyDescent="0.15">
      <c r="D471" s="3"/>
    </row>
    <row r="472" spans="4:4" x14ac:dyDescent="0.15">
      <c r="D472" s="3"/>
    </row>
    <row r="473" spans="4:4" x14ac:dyDescent="0.15">
      <c r="D473" s="3"/>
    </row>
    <row r="474" spans="4:4" x14ac:dyDescent="0.15">
      <c r="D474" s="3"/>
    </row>
    <row r="475" spans="4:4" x14ac:dyDescent="0.15">
      <c r="D475" s="3"/>
    </row>
    <row r="476" spans="4:4" x14ac:dyDescent="0.15">
      <c r="D476" s="3"/>
    </row>
    <row r="477" spans="4:4" x14ac:dyDescent="0.15">
      <c r="D477" s="3"/>
    </row>
    <row r="478" spans="4:4" x14ac:dyDescent="0.15">
      <c r="D478" s="3"/>
    </row>
    <row r="479" spans="4:4" x14ac:dyDescent="0.15">
      <c r="D479" s="3"/>
    </row>
    <row r="480" spans="4:4" x14ac:dyDescent="0.15">
      <c r="D480" s="3"/>
    </row>
    <row r="481" spans="4:4" x14ac:dyDescent="0.15">
      <c r="D481" s="3"/>
    </row>
    <row r="482" spans="4:4" x14ac:dyDescent="0.15">
      <c r="D482" s="3"/>
    </row>
    <row r="483" spans="4:4" x14ac:dyDescent="0.15">
      <c r="D483" s="3"/>
    </row>
    <row r="484" spans="4:4" x14ac:dyDescent="0.15">
      <c r="D484" s="3"/>
    </row>
    <row r="485" spans="4:4" x14ac:dyDescent="0.15">
      <c r="D485" s="3"/>
    </row>
    <row r="486" spans="4:4" x14ac:dyDescent="0.15">
      <c r="D486" s="3"/>
    </row>
    <row r="487" spans="4:4" x14ac:dyDescent="0.15">
      <c r="D487" s="3"/>
    </row>
    <row r="488" spans="4:4" x14ac:dyDescent="0.15">
      <c r="D488" s="3"/>
    </row>
    <row r="489" spans="4:4" x14ac:dyDescent="0.15">
      <c r="D489" s="3"/>
    </row>
    <row r="490" spans="4:4" x14ac:dyDescent="0.15">
      <c r="D490" s="3"/>
    </row>
    <row r="491" spans="4:4" x14ac:dyDescent="0.15">
      <c r="D491" s="3"/>
    </row>
    <row r="492" spans="4:4" x14ac:dyDescent="0.15">
      <c r="D492" s="3"/>
    </row>
    <row r="493" spans="4:4" x14ac:dyDescent="0.15">
      <c r="D493" s="3"/>
    </row>
    <row r="494" spans="4:4" x14ac:dyDescent="0.15">
      <c r="D494" s="3"/>
    </row>
    <row r="495" spans="4:4" x14ac:dyDescent="0.15">
      <c r="D495" s="3"/>
    </row>
    <row r="496" spans="4:4" x14ac:dyDescent="0.15">
      <c r="D496" s="3"/>
    </row>
    <row r="497" spans="4:4" x14ac:dyDescent="0.15">
      <c r="D497" s="3"/>
    </row>
    <row r="498" spans="4:4" x14ac:dyDescent="0.15">
      <c r="D498" s="3"/>
    </row>
    <row r="499" spans="4:4" x14ac:dyDescent="0.15">
      <c r="D499" s="3"/>
    </row>
    <row r="500" spans="4:4" x14ac:dyDescent="0.15">
      <c r="D500" s="3"/>
    </row>
    <row r="501" spans="4:4" x14ac:dyDescent="0.15">
      <c r="D501" s="3"/>
    </row>
    <row r="502" spans="4:4" x14ac:dyDescent="0.15">
      <c r="D502" s="3"/>
    </row>
    <row r="503" spans="4:4" x14ac:dyDescent="0.15">
      <c r="D503" s="3"/>
    </row>
    <row r="504" spans="4:4" x14ac:dyDescent="0.15">
      <c r="D504" s="3"/>
    </row>
    <row r="505" spans="4:4" x14ac:dyDescent="0.15">
      <c r="D505" s="3"/>
    </row>
    <row r="506" spans="4:4" x14ac:dyDescent="0.15">
      <c r="D506" s="3"/>
    </row>
    <row r="507" spans="4:4" x14ac:dyDescent="0.15">
      <c r="D507" s="3"/>
    </row>
    <row r="508" spans="4:4" x14ac:dyDescent="0.15">
      <c r="D508" s="3"/>
    </row>
    <row r="509" spans="4:4" x14ac:dyDescent="0.15">
      <c r="D509" s="3"/>
    </row>
    <row r="510" spans="4:4" x14ac:dyDescent="0.15">
      <c r="D510" s="3"/>
    </row>
    <row r="511" spans="4:4" x14ac:dyDescent="0.15">
      <c r="D511" s="3"/>
    </row>
    <row r="512" spans="4:4" x14ac:dyDescent="0.15">
      <c r="D512" s="3"/>
    </row>
    <row r="513" spans="4:4" x14ac:dyDescent="0.15">
      <c r="D513" s="3"/>
    </row>
    <row r="514" spans="4:4" x14ac:dyDescent="0.15">
      <c r="D514" s="3"/>
    </row>
    <row r="515" spans="4:4" x14ac:dyDescent="0.15">
      <c r="D515" s="3"/>
    </row>
    <row r="516" spans="4:4" x14ac:dyDescent="0.15">
      <c r="D516" s="3"/>
    </row>
    <row r="517" spans="4:4" x14ac:dyDescent="0.15">
      <c r="D517" s="3"/>
    </row>
    <row r="518" spans="4:4" x14ac:dyDescent="0.15">
      <c r="D518" s="3"/>
    </row>
    <row r="519" spans="4:4" x14ac:dyDescent="0.15">
      <c r="D519" s="3"/>
    </row>
    <row r="520" spans="4:4" x14ac:dyDescent="0.15">
      <c r="D520" s="3"/>
    </row>
    <row r="521" spans="4:4" x14ac:dyDescent="0.15">
      <c r="D521" s="3"/>
    </row>
    <row r="522" spans="4:4" x14ac:dyDescent="0.15">
      <c r="D522" s="3"/>
    </row>
    <row r="523" spans="4:4" x14ac:dyDescent="0.15">
      <c r="D523" s="3"/>
    </row>
    <row r="524" spans="4:4" x14ac:dyDescent="0.15">
      <c r="D524" s="3"/>
    </row>
    <row r="525" spans="4:4" x14ac:dyDescent="0.15">
      <c r="D525" s="3"/>
    </row>
    <row r="526" spans="4:4" x14ac:dyDescent="0.15">
      <c r="D526" s="3"/>
    </row>
    <row r="527" spans="4:4" x14ac:dyDescent="0.15">
      <c r="D527" s="3"/>
    </row>
    <row r="528" spans="4:4" x14ac:dyDescent="0.15">
      <c r="D528" s="3"/>
    </row>
    <row r="529" spans="4:4" x14ac:dyDescent="0.15">
      <c r="D529" s="3"/>
    </row>
    <row r="530" spans="4:4" x14ac:dyDescent="0.15">
      <c r="D530" s="3"/>
    </row>
    <row r="531" spans="4:4" x14ac:dyDescent="0.15">
      <c r="D531" s="3"/>
    </row>
    <row r="532" spans="4:4" x14ac:dyDescent="0.15">
      <c r="D532" s="3"/>
    </row>
    <row r="533" spans="4:4" x14ac:dyDescent="0.15">
      <c r="D533" s="3"/>
    </row>
    <row r="534" spans="4:4" x14ac:dyDescent="0.15">
      <c r="D534" s="3"/>
    </row>
    <row r="535" spans="4:4" x14ac:dyDescent="0.15">
      <c r="D535" s="3"/>
    </row>
    <row r="536" spans="4:4" x14ac:dyDescent="0.15">
      <c r="D536" s="3"/>
    </row>
    <row r="537" spans="4:4" x14ac:dyDescent="0.15">
      <c r="D537" s="3"/>
    </row>
    <row r="538" spans="4:4" x14ac:dyDescent="0.15">
      <c r="D538" s="3"/>
    </row>
    <row r="539" spans="4:4" x14ac:dyDescent="0.15">
      <c r="D539" s="3"/>
    </row>
    <row r="540" spans="4:4" x14ac:dyDescent="0.15">
      <c r="D540" s="3"/>
    </row>
    <row r="541" spans="4:4" x14ac:dyDescent="0.15">
      <c r="D541" s="3"/>
    </row>
    <row r="542" spans="4:4" x14ac:dyDescent="0.15">
      <c r="D542" s="3"/>
    </row>
    <row r="543" spans="4:4" x14ac:dyDescent="0.15">
      <c r="D543" s="3"/>
    </row>
    <row r="544" spans="4:4" x14ac:dyDescent="0.15">
      <c r="D544" s="3"/>
    </row>
    <row r="545" spans="4:4" x14ac:dyDescent="0.15">
      <c r="D545" s="3"/>
    </row>
    <row r="546" spans="4:4" x14ac:dyDescent="0.15">
      <c r="D546" s="3"/>
    </row>
    <row r="547" spans="4:4" x14ac:dyDescent="0.15">
      <c r="D547" s="3"/>
    </row>
    <row r="548" spans="4:4" x14ac:dyDescent="0.15">
      <c r="D548" s="3"/>
    </row>
    <row r="549" spans="4:4" x14ac:dyDescent="0.15">
      <c r="D549" s="3"/>
    </row>
    <row r="550" spans="4:4" x14ac:dyDescent="0.15">
      <c r="D550" s="3"/>
    </row>
    <row r="551" spans="4:4" x14ac:dyDescent="0.15">
      <c r="D551" s="3"/>
    </row>
    <row r="552" spans="4:4" x14ac:dyDescent="0.15">
      <c r="D552" s="3"/>
    </row>
    <row r="553" spans="4:4" x14ac:dyDescent="0.15">
      <c r="D553" s="3"/>
    </row>
    <row r="554" spans="4:4" x14ac:dyDescent="0.15">
      <c r="D554" s="3"/>
    </row>
    <row r="555" spans="4:4" x14ac:dyDescent="0.15">
      <c r="D555" s="3"/>
    </row>
    <row r="556" spans="4:4" x14ac:dyDescent="0.15">
      <c r="D556" s="3"/>
    </row>
    <row r="557" spans="4:4" x14ac:dyDescent="0.15">
      <c r="D557" s="3"/>
    </row>
    <row r="558" spans="4:4" x14ac:dyDescent="0.15">
      <c r="D558" s="3"/>
    </row>
    <row r="559" spans="4:4" x14ac:dyDescent="0.15">
      <c r="D559" s="3"/>
    </row>
    <row r="560" spans="4:4" x14ac:dyDescent="0.15">
      <c r="D560" s="3"/>
    </row>
    <row r="561" spans="4:4" x14ac:dyDescent="0.15">
      <c r="D561" s="3"/>
    </row>
    <row r="562" spans="4:4" x14ac:dyDescent="0.15">
      <c r="D562" s="3"/>
    </row>
    <row r="563" spans="4:4" x14ac:dyDescent="0.15">
      <c r="D563" s="3"/>
    </row>
    <row r="564" spans="4:4" x14ac:dyDescent="0.15">
      <c r="D564" s="3"/>
    </row>
    <row r="565" spans="4:4" x14ac:dyDescent="0.15">
      <c r="D565" s="3"/>
    </row>
    <row r="566" spans="4:4" x14ac:dyDescent="0.15">
      <c r="D566" s="3"/>
    </row>
    <row r="567" spans="4:4" x14ac:dyDescent="0.15">
      <c r="D567" s="3"/>
    </row>
    <row r="568" spans="4:4" x14ac:dyDescent="0.15">
      <c r="D568" s="3"/>
    </row>
    <row r="569" spans="4:4" x14ac:dyDescent="0.15">
      <c r="D569" s="3"/>
    </row>
    <row r="570" spans="4:4" x14ac:dyDescent="0.15">
      <c r="D570" s="3"/>
    </row>
    <row r="571" spans="4:4" x14ac:dyDescent="0.15">
      <c r="D571" s="3"/>
    </row>
    <row r="572" spans="4:4" x14ac:dyDescent="0.15">
      <c r="D572" s="3"/>
    </row>
    <row r="573" spans="4:4" x14ac:dyDescent="0.15">
      <c r="D573" s="3"/>
    </row>
    <row r="574" spans="4:4" x14ac:dyDescent="0.15">
      <c r="D574" s="3"/>
    </row>
    <row r="575" spans="4:4" x14ac:dyDescent="0.15">
      <c r="D575" s="3"/>
    </row>
    <row r="576" spans="4:4" x14ac:dyDescent="0.15">
      <c r="D576" s="3"/>
    </row>
    <row r="577" spans="4:4" x14ac:dyDescent="0.15">
      <c r="D577" s="3"/>
    </row>
    <row r="578" spans="4:4" x14ac:dyDescent="0.15">
      <c r="D578" s="3"/>
    </row>
    <row r="579" spans="4:4" x14ac:dyDescent="0.15">
      <c r="D579" s="3"/>
    </row>
    <row r="580" spans="4:4" x14ac:dyDescent="0.15">
      <c r="D580" s="3"/>
    </row>
    <row r="581" spans="4:4" x14ac:dyDescent="0.15">
      <c r="D581" s="3"/>
    </row>
    <row r="582" spans="4:4" x14ac:dyDescent="0.15">
      <c r="D582" s="3"/>
    </row>
    <row r="583" spans="4:4" x14ac:dyDescent="0.15">
      <c r="D583" s="3"/>
    </row>
    <row r="584" spans="4:4" x14ac:dyDescent="0.15">
      <c r="D584" s="3"/>
    </row>
    <row r="585" spans="4:4" x14ac:dyDescent="0.15">
      <c r="D585" s="3"/>
    </row>
    <row r="586" spans="4:4" x14ac:dyDescent="0.15">
      <c r="D586" s="3"/>
    </row>
    <row r="587" spans="4:4" x14ac:dyDescent="0.15">
      <c r="D587" s="3"/>
    </row>
    <row r="588" spans="4:4" x14ac:dyDescent="0.15">
      <c r="D588" s="3"/>
    </row>
    <row r="589" spans="4:4" x14ac:dyDescent="0.15">
      <c r="D589" s="3"/>
    </row>
    <row r="590" spans="4:4" x14ac:dyDescent="0.15">
      <c r="D590" s="3"/>
    </row>
    <row r="591" spans="4:4" x14ac:dyDescent="0.15">
      <c r="D591" s="3"/>
    </row>
    <row r="592" spans="4:4" x14ac:dyDescent="0.15">
      <c r="D592" s="3"/>
    </row>
    <row r="593" spans="4:4" x14ac:dyDescent="0.15">
      <c r="D593" s="3"/>
    </row>
    <row r="594" spans="4:4" x14ac:dyDescent="0.15">
      <c r="D594" s="3"/>
    </row>
    <row r="595" spans="4:4" x14ac:dyDescent="0.15">
      <c r="D595" s="3"/>
    </row>
    <row r="596" spans="4:4" x14ac:dyDescent="0.15">
      <c r="D596" s="3"/>
    </row>
    <row r="597" spans="4:4" x14ac:dyDescent="0.15">
      <c r="D597" s="3"/>
    </row>
    <row r="598" spans="4:4" x14ac:dyDescent="0.15">
      <c r="D598" s="3"/>
    </row>
    <row r="599" spans="4:4" x14ac:dyDescent="0.15">
      <c r="D599" s="3"/>
    </row>
    <row r="600" spans="4:4" x14ac:dyDescent="0.15">
      <c r="D600" s="3"/>
    </row>
    <row r="601" spans="4:4" x14ac:dyDescent="0.15">
      <c r="D601" s="3"/>
    </row>
    <row r="602" spans="4:4" x14ac:dyDescent="0.15">
      <c r="D602" s="3"/>
    </row>
    <row r="603" spans="4:4" x14ac:dyDescent="0.15">
      <c r="D603" s="3"/>
    </row>
    <row r="604" spans="4:4" x14ac:dyDescent="0.15">
      <c r="D604" s="3"/>
    </row>
    <row r="605" spans="4:4" x14ac:dyDescent="0.15">
      <c r="D605" s="3"/>
    </row>
    <row r="606" spans="4:4" x14ac:dyDescent="0.15">
      <c r="D606" s="3"/>
    </row>
    <row r="607" spans="4:4" x14ac:dyDescent="0.15">
      <c r="D607" s="3"/>
    </row>
    <row r="608" spans="4:4" x14ac:dyDescent="0.15">
      <c r="D608" s="3"/>
    </row>
    <row r="609" spans="4:4" x14ac:dyDescent="0.15">
      <c r="D609" s="3"/>
    </row>
    <row r="610" spans="4:4" x14ac:dyDescent="0.15">
      <c r="D610" s="3"/>
    </row>
    <row r="611" spans="4:4" x14ac:dyDescent="0.15">
      <c r="D611" s="3"/>
    </row>
    <row r="612" spans="4:4" x14ac:dyDescent="0.15">
      <c r="D612" s="3"/>
    </row>
    <row r="613" spans="4:4" x14ac:dyDescent="0.15">
      <c r="D613" s="3"/>
    </row>
    <row r="614" spans="4:4" x14ac:dyDescent="0.15">
      <c r="D614" s="3"/>
    </row>
    <row r="615" spans="4:4" x14ac:dyDescent="0.15">
      <c r="D615" s="3"/>
    </row>
    <row r="616" spans="4:4" x14ac:dyDescent="0.15">
      <c r="D616" s="3"/>
    </row>
    <row r="617" spans="4:4" x14ac:dyDescent="0.15">
      <c r="D617" s="3"/>
    </row>
    <row r="618" spans="4:4" x14ac:dyDescent="0.15">
      <c r="D618" s="3"/>
    </row>
    <row r="619" spans="4:4" x14ac:dyDescent="0.15">
      <c r="D619" s="3"/>
    </row>
    <row r="620" spans="4:4" x14ac:dyDescent="0.15">
      <c r="D620" s="3"/>
    </row>
    <row r="621" spans="4:4" x14ac:dyDescent="0.15">
      <c r="D621" s="3"/>
    </row>
    <row r="622" spans="4:4" x14ac:dyDescent="0.15">
      <c r="D622" s="3"/>
    </row>
    <row r="623" spans="4:4" x14ac:dyDescent="0.15">
      <c r="D623" s="3"/>
    </row>
    <row r="624" spans="4:4" x14ac:dyDescent="0.15">
      <c r="D624" s="3"/>
    </row>
    <row r="625" spans="4:4" x14ac:dyDescent="0.15">
      <c r="D625" s="3"/>
    </row>
    <row r="626" spans="4:4" x14ac:dyDescent="0.15">
      <c r="D626" s="3"/>
    </row>
    <row r="627" spans="4:4" x14ac:dyDescent="0.15">
      <c r="D627" s="3"/>
    </row>
    <row r="628" spans="4:4" x14ac:dyDescent="0.15">
      <c r="D628" s="3"/>
    </row>
    <row r="629" spans="4:4" x14ac:dyDescent="0.15">
      <c r="D629" s="3"/>
    </row>
    <row r="630" spans="4:4" x14ac:dyDescent="0.15">
      <c r="D630" s="3"/>
    </row>
    <row r="631" spans="4:4" x14ac:dyDescent="0.15">
      <c r="D631" s="3"/>
    </row>
    <row r="632" spans="4:4" x14ac:dyDescent="0.15">
      <c r="D632" s="3"/>
    </row>
    <row r="633" spans="4:4" x14ac:dyDescent="0.15">
      <c r="D633" s="3"/>
    </row>
    <row r="634" spans="4:4" x14ac:dyDescent="0.15">
      <c r="D634" s="3"/>
    </row>
    <row r="635" spans="4:4" x14ac:dyDescent="0.15">
      <c r="D635" s="3"/>
    </row>
    <row r="636" spans="4:4" x14ac:dyDescent="0.15">
      <c r="D636" s="3"/>
    </row>
    <row r="637" spans="4:4" x14ac:dyDescent="0.15">
      <c r="D637" s="3"/>
    </row>
    <row r="638" spans="4:4" x14ac:dyDescent="0.15">
      <c r="D638" s="3"/>
    </row>
    <row r="639" spans="4:4" x14ac:dyDescent="0.15">
      <c r="D639" s="3"/>
    </row>
    <row r="640" spans="4:4" x14ac:dyDescent="0.15">
      <c r="D640" s="3"/>
    </row>
    <row r="641" spans="4:4" x14ac:dyDescent="0.15">
      <c r="D641" s="3"/>
    </row>
    <row r="642" spans="4:4" x14ac:dyDescent="0.15">
      <c r="D642" s="3"/>
    </row>
    <row r="643" spans="4:4" x14ac:dyDescent="0.15">
      <c r="D643" s="3"/>
    </row>
    <row r="644" spans="4:4" x14ac:dyDescent="0.15">
      <c r="D644" s="3"/>
    </row>
    <row r="645" spans="4:4" x14ac:dyDescent="0.15">
      <c r="D645" s="3"/>
    </row>
    <row r="646" spans="4:4" x14ac:dyDescent="0.15">
      <c r="D646" s="3"/>
    </row>
    <row r="647" spans="4:4" x14ac:dyDescent="0.15">
      <c r="D647" s="3"/>
    </row>
    <row r="648" spans="4:4" x14ac:dyDescent="0.15">
      <c r="D648" s="3"/>
    </row>
    <row r="649" spans="4:4" x14ac:dyDescent="0.15">
      <c r="D649" s="3"/>
    </row>
    <row r="650" spans="4:4" x14ac:dyDescent="0.15">
      <c r="D650" s="3"/>
    </row>
    <row r="651" spans="4:4" x14ac:dyDescent="0.15">
      <c r="D651" s="3"/>
    </row>
    <row r="652" spans="4:4" x14ac:dyDescent="0.15">
      <c r="D652" s="3"/>
    </row>
    <row r="653" spans="4:4" x14ac:dyDescent="0.15">
      <c r="D653" s="3"/>
    </row>
    <row r="654" spans="4:4" x14ac:dyDescent="0.15">
      <c r="D654" s="3"/>
    </row>
    <row r="655" spans="4:4" x14ac:dyDescent="0.15">
      <c r="D655" s="3"/>
    </row>
    <row r="656" spans="4:4" x14ac:dyDescent="0.15">
      <c r="D656" s="3"/>
    </row>
    <row r="657" spans="4:4" x14ac:dyDescent="0.15">
      <c r="D657" s="3"/>
    </row>
    <row r="658" spans="4:4" x14ac:dyDescent="0.15">
      <c r="D658" s="3"/>
    </row>
    <row r="659" spans="4:4" x14ac:dyDescent="0.15">
      <c r="D659" s="3"/>
    </row>
    <row r="660" spans="4:4" x14ac:dyDescent="0.15">
      <c r="D660" s="3"/>
    </row>
    <row r="661" spans="4:4" x14ac:dyDescent="0.15">
      <c r="D661" s="3"/>
    </row>
    <row r="662" spans="4:4" x14ac:dyDescent="0.15">
      <c r="D662" s="3"/>
    </row>
    <row r="663" spans="4:4" x14ac:dyDescent="0.15">
      <c r="D663" s="3"/>
    </row>
    <row r="664" spans="4:4" x14ac:dyDescent="0.15">
      <c r="D664" s="3"/>
    </row>
    <row r="665" spans="4:4" x14ac:dyDescent="0.15">
      <c r="D665" s="3"/>
    </row>
    <row r="666" spans="4:4" x14ac:dyDescent="0.15">
      <c r="D666" s="3"/>
    </row>
    <row r="667" spans="4:4" x14ac:dyDescent="0.15">
      <c r="D667" s="3"/>
    </row>
    <row r="668" spans="4:4" x14ac:dyDescent="0.15">
      <c r="D668" s="3"/>
    </row>
    <row r="669" spans="4:4" x14ac:dyDescent="0.15">
      <c r="D669" s="3"/>
    </row>
    <row r="670" spans="4:4" x14ac:dyDescent="0.15">
      <c r="D670" s="3"/>
    </row>
    <row r="671" spans="4:4" x14ac:dyDescent="0.15">
      <c r="D671" s="3"/>
    </row>
    <row r="672" spans="4:4" x14ac:dyDescent="0.15">
      <c r="D672" s="3"/>
    </row>
    <row r="673" spans="4:4" x14ac:dyDescent="0.15">
      <c r="D673" s="3"/>
    </row>
    <row r="674" spans="4:4" x14ac:dyDescent="0.15">
      <c r="D674" s="3"/>
    </row>
    <row r="675" spans="4:4" x14ac:dyDescent="0.15">
      <c r="D675" s="3"/>
    </row>
    <row r="676" spans="4:4" x14ac:dyDescent="0.15">
      <c r="D676" s="3"/>
    </row>
    <row r="677" spans="4:4" x14ac:dyDescent="0.15">
      <c r="D677" s="3"/>
    </row>
    <row r="678" spans="4:4" x14ac:dyDescent="0.15">
      <c r="D678" s="3"/>
    </row>
    <row r="679" spans="4:4" x14ac:dyDescent="0.15">
      <c r="D679" s="3"/>
    </row>
    <row r="680" spans="4:4" x14ac:dyDescent="0.15">
      <c r="D680" s="3"/>
    </row>
    <row r="681" spans="4:4" x14ac:dyDescent="0.15">
      <c r="D681" s="3"/>
    </row>
    <row r="682" spans="4:4" x14ac:dyDescent="0.15">
      <c r="D682" s="3"/>
    </row>
    <row r="683" spans="4:4" x14ac:dyDescent="0.15">
      <c r="D683" s="3"/>
    </row>
    <row r="684" spans="4:4" x14ac:dyDescent="0.15">
      <c r="D684" s="3"/>
    </row>
    <row r="685" spans="4:4" x14ac:dyDescent="0.15">
      <c r="D685" s="3"/>
    </row>
    <row r="686" spans="4:4" x14ac:dyDescent="0.15">
      <c r="D686" s="3"/>
    </row>
    <row r="687" spans="4:4" x14ac:dyDescent="0.15">
      <c r="D687" s="3"/>
    </row>
    <row r="688" spans="4:4" x14ac:dyDescent="0.15">
      <c r="D688" s="3"/>
    </row>
    <row r="689" spans="4:4" x14ac:dyDescent="0.15">
      <c r="D689" s="3"/>
    </row>
    <row r="690" spans="4:4" x14ac:dyDescent="0.15">
      <c r="D690" s="3"/>
    </row>
    <row r="691" spans="4:4" x14ac:dyDescent="0.15">
      <c r="D691" s="3"/>
    </row>
    <row r="692" spans="4:4" x14ac:dyDescent="0.15">
      <c r="D692" s="3"/>
    </row>
    <row r="693" spans="4:4" x14ac:dyDescent="0.15">
      <c r="D693" s="3"/>
    </row>
    <row r="694" spans="4:4" x14ac:dyDescent="0.15">
      <c r="D694" s="3"/>
    </row>
    <row r="695" spans="4:4" x14ac:dyDescent="0.15">
      <c r="D695" s="3"/>
    </row>
    <row r="696" spans="4:4" x14ac:dyDescent="0.15">
      <c r="D696" s="3"/>
    </row>
    <row r="697" spans="4:4" x14ac:dyDescent="0.15">
      <c r="D697" s="3"/>
    </row>
    <row r="698" spans="4:4" x14ac:dyDescent="0.15">
      <c r="D698" s="3"/>
    </row>
    <row r="699" spans="4:4" x14ac:dyDescent="0.15">
      <c r="D699" s="3"/>
    </row>
    <row r="700" spans="4:4" x14ac:dyDescent="0.15">
      <c r="D700" s="3"/>
    </row>
    <row r="701" spans="4:4" x14ac:dyDescent="0.15">
      <c r="D701" s="3"/>
    </row>
    <row r="702" spans="4:4" x14ac:dyDescent="0.15">
      <c r="D702" s="3"/>
    </row>
    <row r="703" spans="4:4" x14ac:dyDescent="0.15">
      <c r="D703" s="3"/>
    </row>
    <row r="704" spans="4:4" x14ac:dyDescent="0.15">
      <c r="D704" s="3"/>
    </row>
    <row r="705" spans="4:4" x14ac:dyDescent="0.15">
      <c r="D705" s="3"/>
    </row>
    <row r="706" spans="4:4" x14ac:dyDescent="0.15">
      <c r="D706" s="3"/>
    </row>
    <row r="707" spans="4:4" x14ac:dyDescent="0.15">
      <c r="D707" s="3"/>
    </row>
    <row r="708" spans="4:4" x14ac:dyDescent="0.15">
      <c r="D708" s="3"/>
    </row>
    <row r="709" spans="4:4" x14ac:dyDescent="0.15">
      <c r="D709" s="3"/>
    </row>
    <row r="710" spans="4:4" x14ac:dyDescent="0.15">
      <c r="D710" s="3"/>
    </row>
    <row r="711" spans="4:4" x14ac:dyDescent="0.15">
      <c r="D711" s="3"/>
    </row>
    <row r="712" spans="4:4" x14ac:dyDescent="0.15">
      <c r="D712" s="3"/>
    </row>
    <row r="713" spans="4:4" x14ac:dyDescent="0.15">
      <c r="D713" s="3"/>
    </row>
    <row r="714" spans="4:4" x14ac:dyDescent="0.15">
      <c r="D714" s="3"/>
    </row>
    <row r="715" spans="4:4" x14ac:dyDescent="0.15">
      <c r="D715" s="3"/>
    </row>
    <row r="716" spans="4:4" x14ac:dyDescent="0.15">
      <c r="D716" s="3"/>
    </row>
    <row r="717" spans="4:4" x14ac:dyDescent="0.15">
      <c r="D717" s="3"/>
    </row>
    <row r="718" spans="4:4" x14ac:dyDescent="0.15">
      <c r="D718" s="3"/>
    </row>
    <row r="719" spans="4:4" x14ac:dyDescent="0.15">
      <c r="D719" s="3"/>
    </row>
    <row r="720" spans="4:4" x14ac:dyDescent="0.15">
      <c r="D720" s="3"/>
    </row>
    <row r="721" spans="4:4" x14ac:dyDescent="0.15">
      <c r="D721" s="3"/>
    </row>
    <row r="722" spans="4:4" x14ac:dyDescent="0.15">
      <c r="D722" s="3"/>
    </row>
    <row r="723" spans="4:4" x14ac:dyDescent="0.15">
      <c r="D723" s="3"/>
    </row>
    <row r="724" spans="4:4" x14ac:dyDescent="0.15">
      <c r="D724" s="3"/>
    </row>
    <row r="725" spans="4:4" x14ac:dyDescent="0.15">
      <c r="D725" s="3"/>
    </row>
    <row r="726" spans="4:4" x14ac:dyDescent="0.15">
      <c r="D726" s="3"/>
    </row>
    <row r="727" spans="4:4" x14ac:dyDescent="0.15">
      <c r="D727" s="3"/>
    </row>
    <row r="728" spans="4:4" x14ac:dyDescent="0.15">
      <c r="D728" s="3"/>
    </row>
    <row r="729" spans="4:4" x14ac:dyDescent="0.15">
      <c r="D729" s="3"/>
    </row>
    <row r="730" spans="4:4" x14ac:dyDescent="0.15">
      <c r="D730" s="3"/>
    </row>
    <row r="731" spans="4:4" x14ac:dyDescent="0.15">
      <c r="D731" s="3"/>
    </row>
    <row r="732" spans="4:4" x14ac:dyDescent="0.15">
      <c r="D732" s="3"/>
    </row>
    <row r="733" spans="4:4" x14ac:dyDescent="0.15">
      <c r="D733" s="3"/>
    </row>
    <row r="734" spans="4:4" x14ac:dyDescent="0.15">
      <c r="D734" s="3"/>
    </row>
    <row r="735" spans="4:4" x14ac:dyDescent="0.15">
      <c r="D735" s="3"/>
    </row>
    <row r="736" spans="4:4" x14ac:dyDescent="0.15">
      <c r="D736" s="3"/>
    </row>
    <row r="737" spans="4:4" x14ac:dyDescent="0.15">
      <c r="D737" s="3"/>
    </row>
    <row r="738" spans="4:4" x14ac:dyDescent="0.15">
      <c r="D738" s="3"/>
    </row>
    <row r="739" spans="4:4" x14ac:dyDescent="0.15">
      <c r="D739" s="3"/>
    </row>
    <row r="740" spans="4:4" x14ac:dyDescent="0.15">
      <c r="D740" s="3"/>
    </row>
    <row r="741" spans="4:4" x14ac:dyDescent="0.15">
      <c r="D741" s="3"/>
    </row>
    <row r="742" spans="4:4" x14ac:dyDescent="0.15">
      <c r="D742" s="3"/>
    </row>
    <row r="743" spans="4:4" x14ac:dyDescent="0.15">
      <c r="D743" s="3"/>
    </row>
    <row r="744" spans="4:4" x14ac:dyDescent="0.15">
      <c r="D744" s="3"/>
    </row>
    <row r="745" spans="4:4" x14ac:dyDescent="0.15">
      <c r="D745" s="3"/>
    </row>
    <row r="746" spans="4:4" x14ac:dyDescent="0.15">
      <c r="D746" s="3"/>
    </row>
    <row r="747" spans="4:4" x14ac:dyDescent="0.15">
      <c r="D747" s="3"/>
    </row>
    <row r="748" spans="4:4" x14ac:dyDescent="0.15">
      <c r="D748" s="3"/>
    </row>
    <row r="749" spans="4:4" x14ac:dyDescent="0.15">
      <c r="D749" s="3"/>
    </row>
    <row r="750" spans="4:4" x14ac:dyDescent="0.15">
      <c r="D750" s="3"/>
    </row>
    <row r="751" spans="4:4" x14ac:dyDescent="0.15">
      <c r="D751" s="3"/>
    </row>
    <row r="752" spans="4:4" x14ac:dyDescent="0.15">
      <c r="D752" s="3"/>
    </row>
    <row r="753" spans="4:4" x14ac:dyDescent="0.15">
      <c r="D753" s="3"/>
    </row>
    <row r="754" spans="4:4" x14ac:dyDescent="0.15">
      <c r="D754" s="3"/>
    </row>
    <row r="755" spans="4:4" x14ac:dyDescent="0.15">
      <c r="D755" s="3"/>
    </row>
    <row r="756" spans="4:4" x14ac:dyDescent="0.15">
      <c r="D756" s="3"/>
    </row>
    <row r="757" spans="4:4" x14ac:dyDescent="0.15">
      <c r="D757" s="3"/>
    </row>
    <row r="758" spans="4:4" x14ac:dyDescent="0.15">
      <c r="D758" s="3"/>
    </row>
    <row r="759" spans="4:4" x14ac:dyDescent="0.15">
      <c r="D759" s="3"/>
    </row>
    <row r="760" spans="4:4" x14ac:dyDescent="0.15">
      <c r="D760" s="3"/>
    </row>
    <row r="761" spans="4:4" x14ac:dyDescent="0.15">
      <c r="D761" s="3"/>
    </row>
    <row r="762" spans="4:4" x14ac:dyDescent="0.15">
      <c r="D762" s="3"/>
    </row>
    <row r="763" spans="4:4" x14ac:dyDescent="0.15">
      <c r="D763" s="3"/>
    </row>
    <row r="764" spans="4:4" x14ac:dyDescent="0.15">
      <c r="D764" s="3"/>
    </row>
    <row r="765" spans="4:4" x14ac:dyDescent="0.15">
      <c r="D765" s="3"/>
    </row>
    <row r="766" spans="4:4" x14ac:dyDescent="0.15">
      <c r="D766" s="3"/>
    </row>
    <row r="767" spans="4:4" x14ac:dyDescent="0.15">
      <c r="D767" s="3"/>
    </row>
    <row r="768" spans="4:4" x14ac:dyDescent="0.15">
      <c r="D768" s="3"/>
    </row>
    <row r="769" spans="4:4" x14ac:dyDescent="0.15">
      <c r="D769" s="3"/>
    </row>
    <row r="770" spans="4:4" x14ac:dyDescent="0.15">
      <c r="D770" s="3"/>
    </row>
    <row r="771" spans="4:4" x14ac:dyDescent="0.15">
      <c r="D771" s="3"/>
    </row>
    <row r="772" spans="4:4" x14ac:dyDescent="0.15">
      <c r="D772" s="3"/>
    </row>
    <row r="773" spans="4:4" x14ac:dyDescent="0.15">
      <c r="D773" s="3"/>
    </row>
    <row r="774" spans="4:4" x14ac:dyDescent="0.15">
      <c r="D774" s="3"/>
    </row>
    <row r="775" spans="4:4" x14ac:dyDescent="0.15">
      <c r="D775" s="3"/>
    </row>
    <row r="776" spans="4:4" x14ac:dyDescent="0.15">
      <c r="D776" s="3"/>
    </row>
    <row r="777" spans="4:4" x14ac:dyDescent="0.15">
      <c r="D777" s="3"/>
    </row>
    <row r="778" spans="4:4" x14ac:dyDescent="0.15">
      <c r="D778" s="3"/>
    </row>
    <row r="779" spans="4:4" x14ac:dyDescent="0.15">
      <c r="D779" s="3"/>
    </row>
    <row r="780" spans="4:4" x14ac:dyDescent="0.15">
      <c r="D780" s="3"/>
    </row>
    <row r="781" spans="4:4" x14ac:dyDescent="0.15">
      <c r="D781" s="3"/>
    </row>
    <row r="782" spans="4:4" x14ac:dyDescent="0.15">
      <c r="D782" s="3"/>
    </row>
    <row r="783" spans="4:4" x14ac:dyDescent="0.15">
      <c r="D783" s="3"/>
    </row>
    <row r="784" spans="4:4" x14ac:dyDescent="0.15">
      <c r="D784" s="3"/>
    </row>
    <row r="785" spans="4:4" x14ac:dyDescent="0.15">
      <c r="D785" s="3"/>
    </row>
    <row r="786" spans="4:4" x14ac:dyDescent="0.15">
      <c r="D786" s="3"/>
    </row>
    <row r="787" spans="4:4" x14ac:dyDescent="0.15">
      <c r="D787" s="3"/>
    </row>
    <row r="788" spans="4:4" x14ac:dyDescent="0.15">
      <c r="D788" s="3"/>
    </row>
    <row r="789" spans="4:4" x14ac:dyDescent="0.15">
      <c r="D789" s="3"/>
    </row>
    <row r="790" spans="4:4" x14ac:dyDescent="0.15">
      <c r="D790" s="3"/>
    </row>
    <row r="791" spans="4:4" x14ac:dyDescent="0.15">
      <c r="D791" s="3"/>
    </row>
    <row r="792" spans="4:4" x14ac:dyDescent="0.15">
      <c r="D792" s="3"/>
    </row>
    <row r="793" spans="4:4" x14ac:dyDescent="0.15">
      <c r="D793" s="3"/>
    </row>
    <row r="794" spans="4:4" x14ac:dyDescent="0.15">
      <c r="D794" s="3"/>
    </row>
    <row r="795" spans="4:4" x14ac:dyDescent="0.15">
      <c r="D795" s="3"/>
    </row>
    <row r="796" spans="4:4" x14ac:dyDescent="0.15">
      <c r="D796" s="3"/>
    </row>
    <row r="797" spans="4:4" x14ac:dyDescent="0.15">
      <c r="D797" s="3"/>
    </row>
    <row r="798" spans="4:4" x14ac:dyDescent="0.15">
      <c r="D798" s="3"/>
    </row>
    <row r="799" spans="4:4" x14ac:dyDescent="0.15">
      <c r="D799" s="3"/>
    </row>
    <row r="800" spans="4:4" x14ac:dyDescent="0.15">
      <c r="D800" s="3"/>
    </row>
    <row r="801" spans="4:4" x14ac:dyDescent="0.15">
      <c r="D801" s="3"/>
    </row>
    <row r="802" spans="4:4" x14ac:dyDescent="0.15">
      <c r="D802" s="3"/>
    </row>
    <row r="803" spans="4:4" x14ac:dyDescent="0.15">
      <c r="D803" s="3"/>
    </row>
    <row r="804" spans="4:4" x14ac:dyDescent="0.15">
      <c r="D804" s="3"/>
    </row>
    <row r="805" spans="4:4" x14ac:dyDescent="0.15">
      <c r="D805" s="3"/>
    </row>
    <row r="806" spans="4:4" x14ac:dyDescent="0.15">
      <c r="D806" s="3"/>
    </row>
    <row r="807" spans="4:4" x14ac:dyDescent="0.15">
      <c r="D807" s="3"/>
    </row>
    <row r="808" spans="4:4" x14ac:dyDescent="0.15">
      <c r="D808" s="3"/>
    </row>
    <row r="809" spans="4:4" x14ac:dyDescent="0.15">
      <c r="D809" s="3"/>
    </row>
    <row r="810" spans="4:4" x14ac:dyDescent="0.15">
      <c r="D810" s="3"/>
    </row>
    <row r="811" spans="4:4" x14ac:dyDescent="0.15">
      <c r="D811" s="3"/>
    </row>
    <row r="812" spans="4:4" x14ac:dyDescent="0.15">
      <c r="D812" s="3"/>
    </row>
    <row r="813" spans="4:4" x14ac:dyDescent="0.15">
      <c r="D813" s="3"/>
    </row>
    <row r="814" spans="4:4" x14ac:dyDescent="0.15">
      <c r="D814" s="3"/>
    </row>
    <row r="815" spans="4:4" x14ac:dyDescent="0.15">
      <c r="D815" s="3"/>
    </row>
    <row r="816" spans="4:4" x14ac:dyDescent="0.15">
      <c r="D816" s="3"/>
    </row>
    <row r="817" spans="4:4" x14ac:dyDescent="0.15">
      <c r="D817" s="3"/>
    </row>
    <row r="818" spans="4:4" x14ac:dyDescent="0.15">
      <c r="D818" s="3"/>
    </row>
    <row r="819" spans="4:4" x14ac:dyDescent="0.15">
      <c r="D819" s="3"/>
    </row>
    <row r="820" spans="4:4" x14ac:dyDescent="0.15">
      <c r="D820" s="3"/>
    </row>
    <row r="821" spans="4:4" x14ac:dyDescent="0.15">
      <c r="D821" s="3"/>
    </row>
    <row r="822" spans="4:4" x14ac:dyDescent="0.15">
      <c r="D822" s="3"/>
    </row>
    <row r="823" spans="4:4" x14ac:dyDescent="0.15">
      <c r="D823" s="3"/>
    </row>
    <row r="824" spans="4:4" x14ac:dyDescent="0.15">
      <c r="D824" s="3"/>
    </row>
    <row r="825" spans="4:4" x14ac:dyDescent="0.15">
      <c r="D825" s="3"/>
    </row>
    <row r="826" spans="4:4" x14ac:dyDescent="0.15">
      <c r="D826" s="3"/>
    </row>
    <row r="827" spans="4:4" x14ac:dyDescent="0.15">
      <c r="D827" s="3"/>
    </row>
    <row r="828" spans="4:4" x14ac:dyDescent="0.15">
      <c r="D828" s="3"/>
    </row>
    <row r="829" spans="4:4" x14ac:dyDescent="0.15">
      <c r="D829" s="3"/>
    </row>
    <row r="830" spans="4:4" x14ac:dyDescent="0.15">
      <c r="D830" s="3"/>
    </row>
    <row r="831" spans="4:4" x14ac:dyDescent="0.15">
      <c r="D831" s="3"/>
    </row>
    <row r="832" spans="4:4" x14ac:dyDescent="0.15">
      <c r="D832" s="3"/>
    </row>
    <row r="833" spans="4:4" x14ac:dyDescent="0.15">
      <c r="D833" s="3"/>
    </row>
    <row r="834" spans="4:4" x14ac:dyDescent="0.15">
      <c r="D834" s="3"/>
    </row>
    <row r="835" spans="4:4" x14ac:dyDescent="0.15">
      <c r="D835" s="3"/>
    </row>
    <row r="836" spans="4:4" x14ac:dyDescent="0.15">
      <c r="D836" s="3"/>
    </row>
    <row r="837" spans="4:4" x14ac:dyDescent="0.15">
      <c r="D837" s="3"/>
    </row>
    <row r="838" spans="4:4" x14ac:dyDescent="0.15">
      <c r="D838" s="3"/>
    </row>
    <row r="839" spans="4:4" x14ac:dyDescent="0.15">
      <c r="D839" s="3"/>
    </row>
    <row r="840" spans="4:4" x14ac:dyDescent="0.15">
      <c r="D840" s="3"/>
    </row>
    <row r="841" spans="4:4" x14ac:dyDescent="0.15">
      <c r="D841" s="3"/>
    </row>
    <row r="842" spans="4:4" x14ac:dyDescent="0.15">
      <c r="D842" s="3"/>
    </row>
    <row r="843" spans="4:4" x14ac:dyDescent="0.15">
      <c r="D843" s="3"/>
    </row>
    <row r="844" spans="4:4" x14ac:dyDescent="0.15">
      <c r="D844" s="3"/>
    </row>
    <row r="845" spans="4:4" x14ac:dyDescent="0.15">
      <c r="D845" s="3"/>
    </row>
    <row r="846" spans="4:4" x14ac:dyDescent="0.15">
      <c r="D846" s="3"/>
    </row>
    <row r="847" spans="4:4" x14ac:dyDescent="0.15">
      <c r="D847" s="3"/>
    </row>
    <row r="848" spans="4:4" x14ac:dyDescent="0.15">
      <c r="D848" s="3"/>
    </row>
    <row r="849" spans="4:4" x14ac:dyDescent="0.15">
      <c r="D849" s="3"/>
    </row>
    <row r="850" spans="4:4" x14ac:dyDescent="0.15">
      <c r="D850" s="3"/>
    </row>
    <row r="851" spans="4:4" x14ac:dyDescent="0.15">
      <c r="D851" s="3"/>
    </row>
    <row r="852" spans="4:4" x14ac:dyDescent="0.15">
      <c r="D852" s="3"/>
    </row>
    <row r="853" spans="4:4" x14ac:dyDescent="0.15">
      <c r="D853" s="3"/>
    </row>
    <row r="854" spans="4:4" x14ac:dyDescent="0.15">
      <c r="D854" s="3"/>
    </row>
    <row r="855" spans="4:4" x14ac:dyDescent="0.15">
      <c r="D855" s="3"/>
    </row>
    <row r="856" spans="4:4" x14ac:dyDescent="0.15">
      <c r="D856" s="3"/>
    </row>
    <row r="857" spans="4:4" x14ac:dyDescent="0.15">
      <c r="D857" s="3"/>
    </row>
    <row r="858" spans="4:4" x14ac:dyDescent="0.15">
      <c r="D858" s="3"/>
    </row>
    <row r="859" spans="4:4" x14ac:dyDescent="0.15">
      <c r="D859" s="3"/>
    </row>
    <row r="860" spans="4:4" x14ac:dyDescent="0.15">
      <c r="D860" s="3"/>
    </row>
    <row r="861" spans="4:4" x14ac:dyDescent="0.15">
      <c r="D861" s="3"/>
    </row>
    <row r="862" spans="4:4" x14ac:dyDescent="0.15">
      <c r="D862" s="3"/>
    </row>
    <row r="863" spans="4:4" x14ac:dyDescent="0.15">
      <c r="D863" s="3"/>
    </row>
    <row r="864" spans="4:4" x14ac:dyDescent="0.15">
      <c r="D864" s="3"/>
    </row>
    <row r="865" spans="4:4" x14ac:dyDescent="0.15">
      <c r="D865" s="3"/>
    </row>
    <row r="866" spans="4:4" x14ac:dyDescent="0.15">
      <c r="D866" s="3"/>
    </row>
    <row r="867" spans="4:4" x14ac:dyDescent="0.15">
      <c r="D867" s="3"/>
    </row>
    <row r="868" spans="4:4" x14ac:dyDescent="0.15">
      <c r="D868" s="3"/>
    </row>
    <row r="869" spans="4:4" x14ac:dyDescent="0.15">
      <c r="D869" s="3"/>
    </row>
    <row r="870" spans="4:4" x14ac:dyDescent="0.15">
      <c r="D870" s="3"/>
    </row>
    <row r="871" spans="4:4" x14ac:dyDescent="0.15">
      <c r="D871" s="3"/>
    </row>
    <row r="872" spans="4:4" x14ac:dyDescent="0.15">
      <c r="D872" s="3"/>
    </row>
    <row r="873" spans="4:4" x14ac:dyDescent="0.15">
      <c r="D873" s="3"/>
    </row>
    <row r="874" spans="4:4" x14ac:dyDescent="0.15">
      <c r="D874" s="3"/>
    </row>
    <row r="875" spans="4:4" x14ac:dyDescent="0.15">
      <c r="D875" s="3"/>
    </row>
    <row r="876" spans="4:4" x14ac:dyDescent="0.15">
      <c r="D876" s="3"/>
    </row>
    <row r="877" spans="4:4" x14ac:dyDescent="0.15">
      <c r="D877" s="3"/>
    </row>
    <row r="878" spans="4:4" x14ac:dyDescent="0.15">
      <c r="D878" s="3"/>
    </row>
    <row r="879" spans="4:4" x14ac:dyDescent="0.15">
      <c r="D879" s="3"/>
    </row>
    <row r="880" spans="4:4" x14ac:dyDescent="0.15">
      <c r="D880" s="3"/>
    </row>
    <row r="881" spans="4:4" x14ac:dyDescent="0.15">
      <c r="D881" s="3"/>
    </row>
    <row r="882" spans="4:4" x14ac:dyDescent="0.15">
      <c r="D882" s="3"/>
    </row>
    <row r="883" spans="4:4" x14ac:dyDescent="0.15">
      <c r="D883" s="3"/>
    </row>
    <row r="884" spans="4:4" x14ac:dyDescent="0.15">
      <c r="D884" s="3"/>
    </row>
    <row r="885" spans="4:4" x14ac:dyDescent="0.15">
      <c r="D885" s="3"/>
    </row>
    <row r="886" spans="4:4" x14ac:dyDescent="0.15">
      <c r="D886" s="3"/>
    </row>
    <row r="887" spans="4:4" x14ac:dyDescent="0.15">
      <c r="D887" s="3"/>
    </row>
    <row r="888" spans="4:4" x14ac:dyDescent="0.15">
      <c r="D888" s="3"/>
    </row>
    <row r="889" spans="4:4" x14ac:dyDescent="0.15">
      <c r="D889" s="3"/>
    </row>
    <row r="890" spans="4:4" x14ac:dyDescent="0.15">
      <c r="D890" s="3"/>
    </row>
    <row r="891" spans="4:4" x14ac:dyDescent="0.15">
      <c r="D891" s="3"/>
    </row>
    <row r="892" spans="4:4" x14ac:dyDescent="0.15">
      <c r="D892" s="3"/>
    </row>
    <row r="893" spans="4:4" x14ac:dyDescent="0.15">
      <c r="D893" s="3"/>
    </row>
    <row r="894" spans="4:4" x14ac:dyDescent="0.15">
      <c r="D894" s="3"/>
    </row>
    <row r="895" spans="4:4" x14ac:dyDescent="0.15">
      <c r="D895" s="3"/>
    </row>
    <row r="896" spans="4:4" x14ac:dyDescent="0.15">
      <c r="D896" s="3"/>
    </row>
    <row r="897" spans="4:4" x14ac:dyDescent="0.15">
      <c r="D897" s="3"/>
    </row>
    <row r="898" spans="4:4" x14ac:dyDescent="0.15">
      <c r="D898" s="3"/>
    </row>
    <row r="899" spans="4:4" x14ac:dyDescent="0.15">
      <c r="D899" s="3"/>
    </row>
    <row r="900" spans="4:4" x14ac:dyDescent="0.15">
      <c r="D900" s="3"/>
    </row>
    <row r="901" spans="4:4" x14ac:dyDescent="0.15">
      <c r="D901" s="3"/>
    </row>
    <row r="902" spans="4:4" x14ac:dyDescent="0.15">
      <c r="D902" s="3"/>
    </row>
    <row r="903" spans="4:4" x14ac:dyDescent="0.15">
      <c r="D903" s="3"/>
    </row>
    <row r="904" spans="4:4" x14ac:dyDescent="0.15">
      <c r="D904" s="3"/>
    </row>
    <row r="905" spans="4:4" x14ac:dyDescent="0.15">
      <c r="D905" s="3"/>
    </row>
    <row r="906" spans="4:4" x14ac:dyDescent="0.15">
      <c r="D906" s="3"/>
    </row>
    <row r="907" spans="4:4" x14ac:dyDescent="0.15">
      <c r="D907" s="3"/>
    </row>
    <row r="908" spans="4:4" x14ac:dyDescent="0.15">
      <c r="D908" s="3"/>
    </row>
    <row r="909" spans="4:4" x14ac:dyDescent="0.15">
      <c r="D909" s="3"/>
    </row>
    <row r="910" spans="4:4" x14ac:dyDescent="0.15">
      <c r="D910" s="3"/>
    </row>
    <row r="911" spans="4:4" x14ac:dyDescent="0.15">
      <c r="D911" s="3"/>
    </row>
    <row r="912" spans="4:4" x14ac:dyDescent="0.15">
      <c r="D912" s="3"/>
    </row>
    <row r="913" spans="4:4" x14ac:dyDescent="0.15">
      <c r="D913" s="3"/>
    </row>
    <row r="914" spans="4:4" x14ac:dyDescent="0.15">
      <c r="D914" s="3"/>
    </row>
    <row r="915" spans="4:4" x14ac:dyDescent="0.15">
      <c r="D915" s="3"/>
    </row>
    <row r="916" spans="4:4" x14ac:dyDescent="0.15">
      <c r="D916" s="3"/>
    </row>
    <row r="917" spans="4:4" x14ac:dyDescent="0.15">
      <c r="D917" s="3"/>
    </row>
    <row r="918" spans="4:4" x14ac:dyDescent="0.15">
      <c r="D918" s="3"/>
    </row>
    <row r="919" spans="4:4" x14ac:dyDescent="0.15">
      <c r="D919" s="3"/>
    </row>
    <row r="920" spans="4:4" x14ac:dyDescent="0.15">
      <c r="D920" s="3"/>
    </row>
    <row r="921" spans="4:4" x14ac:dyDescent="0.15">
      <c r="D921" s="3"/>
    </row>
    <row r="922" spans="4:4" x14ac:dyDescent="0.15">
      <c r="D922" s="3"/>
    </row>
    <row r="923" spans="4:4" x14ac:dyDescent="0.15">
      <c r="D923" s="3"/>
    </row>
    <row r="924" spans="4:4" x14ac:dyDescent="0.15">
      <c r="D924" s="3"/>
    </row>
    <row r="925" spans="4:4" x14ac:dyDescent="0.15">
      <c r="D925" s="3"/>
    </row>
    <row r="926" spans="4:4" x14ac:dyDescent="0.15">
      <c r="D926" s="3"/>
    </row>
    <row r="927" spans="4:4" x14ac:dyDescent="0.15">
      <c r="D927" s="3"/>
    </row>
    <row r="928" spans="4:4" x14ac:dyDescent="0.15">
      <c r="D928" s="3"/>
    </row>
    <row r="929" spans="4:4" x14ac:dyDescent="0.15">
      <c r="D929" s="3"/>
    </row>
    <row r="930" spans="4:4" x14ac:dyDescent="0.15">
      <c r="D930" s="3"/>
    </row>
    <row r="931" spans="4:4" x14ac:dyDescent="0.15">
      <c r="D931" s="3"/>
    </row>
    <row r="932" spans="4:4" x14ac:dyDescent="0.15">
      <c r="D932" s="3"/>
    </row>
    <row r="933" spans="4:4" x14ac:dyDescent="0.15">
      <c r="D933" s="3"/>
    </row>
    <row r="934" spans="4:4" x14ac:dyDescent="0.15">
      <c r="D934" s="3"/>
    </row>
    <row r="935" spans="4:4" x14ac:dyDescent="0.15">
      <c r="D935" s="3"/>
    </row>
    <row r="936" spans="4:4" x14ac:dyDescent="0.15">
      <c r="D936" s="3"/>
    </row>
    <row r="937" spans="4:4" x14ac:dyDescent="0.15">
      <c r="D937" s="3"/>
    </row>
    <row r="938" spans="4:4" x14ac:dyDescent="0.15">
      <c r="D938" s="3"/>
    </row>
    <row r="939" spans="4:4" x14ac:dyDescent="0.15">
      <c r="D939" s="3"/>
    </row>
    <row r="940" spans="4:4" x14ac:dyDescent="0.15">
      <c r="D940" s="3"/>
    </row>
    <row r="941" spans="4:4" x14ac:dyDescent="0.15">
      <c r="D941" s="3"/>
    </row>
    <row r="942" spans="4:4" x14ac:dyDescent="0.15">
      <c r="D942" s="3"/>
    </row>
    <row r="943" spans="4:4" x14ac:dyDescent="0.15">
      <c r="D943" s="3"/>
    </row>
    <row r="944" spans="4:4" x14ac:dyDescent="0.15">
      <c r="D944" s="3"/>
    </row>
    <row r="945" spans="4:4" x14ac:dyDescent="0.15">
      <c r="D945" s="3"/>
    </row>
    <row r="946" spans="4:4" x14ac:dyDescent="0.15">
      <c r="D946" s="3"/>
    </row>
    <row r="947" spans="4:4" x14ac:dyDescent="0.15">
      <c r="D947" s="3"/>
    </row>
    <row r="948" spans="4:4" x14ac:dyDescent="0.15">
      <c r="D948" s="3"/>
    </row>
    <row r="949" spans="4:4" x14ac:dyDescent="0.15">
      <c r="D949" s="3"/>
    </row>
    <row r="950" spans="4:4" x14ac:dyDescent="0.15">
      <c r="D950" s="3"/>
    </row>
    <row r="951" spans="4:4" x14ac:dyDescent="0.15">
      <c r="D951" s="3"/>
    </row>
    <row r="952" spans="4:4" x14ac:dyDescent="0.15">
      <c r="D952" s="3"/>
    </row>
    <row r="953" spans="4:4" x14ac:dyDescent="0.15">
      <c r="D953" s="3"/>
    </row>
    <row r="954" spans="4:4" x14ac:dyDescent="0.15">
      <c r="D954" s="3"/>
    </row>
    <row r="955" spans="4:4" x14ac:dyDescent="0.15">
      <c r="D955" s="3"/>
    </row>
    <row r="956" spans="4:4" x14ac:dyDescent="0.15">
      <c r="D956" s="3"/>
    </row>
    <row r="957" spans="4:4" x14ac:dyDescent="0.15">
      <c r="D957" s="3"/>
    </row>
    <row r="958" spans="4:4" x14ac:dyDescent="0.15">
      <c r="D958" s="3"/>
    </row>
    <row r="959" spans="4:4" x14ac:dyDescent="0.15">
      <c r="D959" s="3"/>
    </row>
    <row r="960" spans="4:4" x14ac:dyDescent="0.15">
      <c r="D960" s="3"/>
    </row>
    <row r="961" spans="4:4" x14ac:dyDescent="0.15">
      <c r="D961" s="3"/>
    </row>
    <row r="962" spans="4:4" x14ac:dyDescent="0.15">
      <c r="D962" s="3"/>
    </row>
    <row r="963" spans="4:4" x14ac:dyDescent="0.15">
      <c r="D963" s="3"/>
    </row>
    <row r="964" spans="4:4" x14ac:dyDescent="0.15">
      <c r="D964" s="3"/>
    </row>
    <row r="965" spans="4:4" x14ac:dyDescent="0.15">
      <c r="D965" s="3"/>
    </row>
    <row r="966" spans="4:4" x14ac:dyDescent="0.15">
      <c r="D966" s="3"/>
    </row>
    <row r="967" spans="4:4" x14ac:dyDescent="0.15">
      <c r="D967" s="3"/>
    </row>
    <row r="968" spans="4:4" x14ac:dyDescent="0.15">
      <c r="D968" s="3"/>
    </row>
    <row r="969" spans="4:4" x14ac:dyDescent="0.15">
      <c r="D969" s="3"/>
    </row>
    <row r="970" spans="4:4" x14ac:dyDescent="0.15">
      <c r="D970" s="3"/>
    </row>
    <row r="971" spans="4:4" x14ac:dyDescent="0.15">
      <c r="D971" s="3"/>
    </row>
    <row r="972" spans="4:4" x14ac:dyDescent="0.15">
      <c r="D972" s="3"/>
    </row>
    <row r="973" spans="4:4" x14ac:dyDescent="0.15">
      <c r="D973" s="3"/>
    </row>
    <row r="974" spans="4:4" x14ac:dyDescent="0.15">
      <c r="D974" s="3"/>
    </row>
    <row r="975" spans="4:4" x14ac:dyDescent="0.15">
      <c r="D975" s="3"/>
    </row>
    <row r="976" spans="4:4" x14ac:dyDescent="0.15">
      <c r="D976" s="3"/>
    </row>
    <row r="977" spans="4:4" x14ac:dyDescent="0.15">
      <c r="D977" s="3"/>
    </row>
    <row r="978" spans="4:4" x14ac:dyDescent="0.15">
      <c r="D978" s="3"/>
    </row>
    <row r="979" spans="4:4" x14ac:dyDescent="0.15">
      <c r="D979" s="3"/>
    </row>
    <row r="980" spans="4:4" x14ac:dyDescent="0.15">
      <c r="D980" s="3"/>
    </row>
    <row r="981" spans="4:4" x14ac:dyDescent="0.15">
      <c r="D981" s="3"/>
    </row>
    <row r="982" spans="4:4" x14ac:dyDescent="0.15">
      <c r="D982" s="3"/>
    </row>
    <row r="983" spans="4:4" x14ac:dyDescent="0.15">
      <c r="D983" s="3"/>
    </row>
    <row r="984" spans="4:4" x14ac:dyDescent="0.15">
      <c r="D984" s="3"/>
    </row>
    <row r="985" spans="4:4" x14ac:dyDescent="0.15">
      <c r="D985" s="3"/>
    </row>
    <row r="986" spans="4:4" x14ac:dyDescent="0.15">
      <c r="D986" s="3"/>
    </row>
    <row r="987" spans="4:4" x14ac:dyDescent="0.15">
      <c r="D987" s="3"/>
    </row>
    <row r="988" spans="4:4" x14ac:dyDescent="0.15">
      <c r="D988" s="3"/>
    </row>
    <row r="989" spans="4:4" x14ac:dyDescent="0.15">
      <c r="D989" s="3"/>
    </row>
    <row r="990" spans="4:4" x14ac:dyDescent="0.15">
      <c r="D990" s="3"/>
    </row>
    <row r="991" spans="4:4" x14ac:dyDescent="0.15">
      <c r="D991" s="3"/>
    </row>
    <row r="992" spans="4:4" x14ac:dyDescent="0.15">
      <c r="D992" s="3"/>
    </row>
  </sheetData>
  <mergeCells count="24">
    <mergeCell ref="H33:H36"/>
    <mergeCell ref="H38:H41"/>
    <mergeCell ref="E12:E15"/>
    <mergeCell ref="E17:E20"/>
    <mergeCell ref="E7:E10"/>
    <mergeCell ref="E22:E25"/>
    <mergeCell ref="H8:H11"/>
    <mergeCell ref="H13:H16"/>
    <mergeCell ref="H18:H21"/>
    <mergeCell ref="H23:H26"/>
    <mergeCell ref="H28:H31"/>
    <mergeCell ref="A26:A30"/>
    <mergeCell ref="E27:E30"/>
    <mergeCell ref="A31:A35"/>
    <mergeCell ref="E32:E35"/>
    <mergeCell ref="A36:A40"/>
    <mergeCell ref="E37:E40"/>
    <mergeCell ref="A16:A20"/>
    <mergeCell ref="A21:A25"/>
    <mergeCell ref="A1:A5"/>
    <mergeCell ref="E2:E5"/>
    <mergeCell ref="H3:H6"/>
    <mergeCell ref="A6:A10"/>
    <mergeCell ref="A11:A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C20"/>
  <sheetViews>
    <sheetView tabSelected="1" workbookViewId="0">
      <selection activeCell="G9" sqref="G9"/>
    </sheetView>
  </sheetViews>
  <sheetFormatPr baseColWidth="10" defaultColWidth="14.5" defaultRowHeight="13" x14ac:dyDescent="0.15"/>
  <cols>
    <col min="1" max="1" width="23.5" style="37" customWidth="1"/>
    <col min="2" max="2" width="32.5" style="37" customWidth="1"/>
    <col min="3" max="3" width="36.5" style="37" customWidth="1"/>
    <col min="4" max="16384" width="14.5" style="37"/>
  </cols>
  <sheetData>
    <row r="1" spans="1:3" ht="14" x14ac:dyDescent="0.15">
      <c r="A1" s="78" t="s">
        <v>211</v>
      </c>
      <c r="B1" s="78" t="s">
        <v>103</v>
      </c>
      <c r="C1" s="78" t="s">
        <v>104</v>
      </c>
    </row>
    <row r="2" spans="1:3" ht="42" x14ac:dyDescent="0.15">
      <c r="A2" s="3" t="s">
        <v>4</v>
      </c>
      <c r="B2" s="3" t="s">
        <v>105</v>
      </c>
      <c r="C2" s="3" t="s">
        <v>106</v>
      </c>
    </row>
    <row r="3" spans="1:3" ht="28" x14ac:dyDescent="0.15">
      <c r="A3" s="3" t="s">
        <v>5</v>
      </c>
      <c r="B3" s="3" t="s">
        <v>107</v>
      </c>
      <c r="C3" s="3" t="s">
        <v>108</v>
      </c>
    </row>
    <row r="4" spans="1:3" ht="28" x14ac:dyDescent="0.15">
      <c r="A4" s="3" t="s">
        <v>6</v>
      </c>
      <c r="B4" s="3" t="s">
        <v>109</v>
      </c>
      <c r="C4" s="3" t="s">
        <v>110</v>
      </c>
    </row>
    <row r="5" spans="1:3" ht="42" x14ac:dyDescent="0.15">
      <c r="A5" s="3" t="s">
        <v>7</v>
      </c>
      <c r="B5" s="3" t="s">
        <v>111</v>
      </c>
      <c r="C5" s="3" t="s">
        <v>112</v>
      </c>
    </row>
    <row r="6" spans="1:3" x14ac:dyDescent="0.15">
      <c r="B6" s="3"/>
      <c r="C6" s="3"/>
    </row>
    <row r="7" spans="1:3" ht="14" x14ac:dyDescent="0.15">
      <c r="A7" s="77" t="s">
        <v>209</v>
      </c>
      <c r="B7" s="77" t="s">
        <v>103</v>
      </c>
      <c r="C7" s="77" t="s">
        <v>104</v>
      </c>
    </row>
    <row r="8" spans="1:3" ht="28" x14ac:dyDescent="0.15">
      <c r="A8" s="3" t="s">
        <v>8</v>
      </c>
      <c r="B8" s="3" t="s">
        <v>113</v>
      </c>
      <c r="C8" s="3" t="s">
        <v>114</v>
      </c>
    </row>
    <row r="9" spans="1:3" ht="70" x14ac:dyDescent="0.15">
      <c r="A9" s="3" t="s">
        <v>66</v>
      </c>
      <c r="B9" s="3" t="s">
        <v>115</v>
      </c>
      <c r="C9" s="3" t="s">
        <v>116</v>
      </c>
    </row>
    <row r="10" spans="1:3" ht="70" x14ac:dyDescent="0.15">
      <c r="A10" s="3" t="s">
        <v>10</v>
      </c>
      <c r="B10" s="3" t="s">
        <v>117</v>
      </c>
      <c r="C10" s="3" t="s">
        <v>118</v>
      </c>
    </row>
    <row r="11" spans="1:3" ht="98" x14ac:dyDescent="0.15">
      <c r="A11" s="3" t="s">
        <v>11</v>
      </c>
      <c r="B11" s="3" t="s">
        <v>119</v>
      </c>
      <c r="C11" s="3" t="s">
        <v>120</v>
      </c>
    </row>
    <row r="12" spans="1:3" ht="28" x14ac:dyDescent="0.15">
      <c r="A12" s="3" t="s">
        <v>12</v>
      </c>
      <c r="B12" s="3" t="s">
        <v>121</v>
      </c>
      <c r="C12" s="3" t="s">
        <v>55</v>
      </c>
    </row>
    <row r="13" spans="1:3" ht="28" x14ac:dyDescent="0.15">
      <c r="A13" s="3" t="s">
        <v>13</v>
      </c>
      <c r="B13" s="3" t="s">
        <v>122</v>
      </c>
      <c r="C13" s="3" t="s">
        <v>123</v>
      </c>
    </row>
    <row r="14" spans="1:3" x14ac:dyDescent="0.15">
      <c r="A14" s="28"/>
      <c r="B14" s="3"/>
      <c r="C14" s="3"/>
    </row>
    <row r="15" spans="1:3" ht="14" x14ac:dyDescent="0.15">
      <c r="A15" s="76" t="s">
        <v>208</v>
      </c>
      <c r="B15" s="76" t="s">
        <v>103</v>
      </c>
      <c r="C15" s="76" t="s">
        <v>104</v>
      </c>
    </row>
    <row r="16" spans="1:3" ht="28" x14ac:dyDescent="0.15">
      <c r="A16" s="3" t="s">
        <v>14</v>
      </c>
      <c r="B16" s="3" t="s">
        <v>124</v>
      </c>
      <c r="C16" s="3" t="s">
        <v>125</v>
      </c>
    </row>
    <row r="17" spans="1:3" ht="42" x14ac:dyDescent="0.15">
      <c r="A17" s="3" t="s">
        <v>15</v>
      </c>
      <c r="B17" s="3" t="s">
        <v>126</v>
      </c>
      <c r="C17" s="3" t="s">
        <v>127</v>
      </c>
    </row>
    <row r="18" spans="1:3" ht="56" x14ac:dyDescent="0.15">
      <c r="A18" s="3" t="s">
        <v>16</v>
      </c>
      <c r="B18" s="3" t="s">
        <v>128</v>
      </c>
      <c r="C18" s="3" t="s">
        <v>129</v>
      </c>
    </row>
    <row r="19" spans="1:3" ht="42" x14ac:dyDescent="0.15">
      <c r="A19" s="3" t="s">
        <v>17</v>
      </c>
      <c r="B19" s="3" t="s">
        <v>130</v>
      </c>
      <c r="C19" s="3" t="s">
        <v>131</v>
      </c>
    </row>
    <row r="20" spans="1:3" x14ac:dyDescent="0.15">
      <c r="B20" s="3"/>
      <c r="C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Index</vt:lpstr>
      <vt:lpstr>Bolivia Environment</vt:lpstr>
      <vt:lpstr>Bolivia Community Impact</vt:lpstr>
      <vt:lpstr>Bolivia Legal Issues</vt:lpstr>
      <vt:lpstr>Ecuador Environment</vt:lpstr>
      <vt:lpstr>Ecuador Community Impact</vt:lpstr>
      <vt:lpstr>Ecuador Legal Issues</vt:lpstr>
      <vt:lpstr>BestWorse for 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2021-05-04T15:17:23Z</dcterms:created>
  <dcterms:modified xsi:type="dcterms:W3CDTF">2021-05-25T13:38:27Z</dcterms:modified>
</cp:coreProperties>
</file>